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8475" windowHeight="5895" activeTab="5"/>
  </bookViews>
  <sheets>
    <sheet name="Rekapit" sheetId="1" r:id="rId1"/>
    <sheet name="demontaj" sheetId="65" r:id="rId2"/>
    <sheet name="konstr" sheetId="44" r:id="rId3"/>
    <sheet name="arh" sheetId="3" r:id="rId4"/>
    <sheet name="VIK " sheetId="4" r:id="rId5"/>
    <sheet name="el" sheetId="31" r:id="rId6"/>
  </sheets>
  <calcPr calcId="145621"/>
</workbook>
</file>

<file path=xl/calcChain.xml><?xml version="1.0" encoding="utf-8"?>
<calcChain xmlns="http://schemas.openxmlformats.org/spreadsheetml/2006/main">
  <c r="E31" i="31" l="1"/>
  <c r="H29" i="65"/>
  <c r="H30" i="65"/>
  <c r="H31" i="65"/>
  <c r="H44" i="44"/>
  <c r="H43" i="44"/>
  <c r="H73" i="3"/>
  <c r="G64" i="4"/>
  <c r="G58" i="31"/>
  <c r="G59" i="31"/>
  <c r="G60" i="31"/>
  <c r="H42" i="44"/>
  <c r="G65" i="4"/>
  <c r="G66" i="4"/>
  <c r="H74" i="3"/>
  <c r="H75" i="3"/>
</calcChain>
</file>

<file path=xl/sharedStrings.xml><?xml version="1.0" encoding="utf-8"?>
<sst xmlns="http://schemas.openxmlformats.org/spreadsheetml/2006/main" count="427" uniqueCount="214">
  <si>
    <t>ВСИЧКО :</t>
  </si>
  <si>
    <t xml:space="preserve">Водопровод и канализация </t>
  </si>
  <si>
    <t xml:space="preserve">№ </t>
  </si>
  <si>
    <t xml:space="preserve">Наименование </t>
  </si>
  <si>
    <t>№</t>
  </si>
  <si>
    <t>Наименование на работа</t>
  </si>
  <si>
    <t>ед.м</t>
  </si>
  <si>
    <t>м2</t>
  </si>
  <si>
    <t>м²</t>
  </si>
  <si>
    <t>колич.</t>
  </si>
  <si>
    <t>бр</t>
  </si>
  <si>
    <t>м</t>
  </si>
  <si>
    <t xml:space="preserve">Фасадно тръбно скеле </t>
  </si>
  <si>
    <t>ед.цена</t>
  </si>
  <si>
    <t>общо</t>
  </si>
  <si>
    <t>м3</t>
  </si>
  <si>
    <t>Облицовка по стени с фаянсови плочки</t>
  </si>
  <si>
    <t xml:space="preserve">стойност в лева </t>
  </si>
  <si>
    <t>Архитектурно - строителни работи</t>
  </si>
  <si>
    <t>Ел.инсталации</t>
  </si>
  <si>
    <t>кг</t>
  </si>
  <si>
    <t>Превоз на бетон</t>
  </si>
  <si>
    <t>Конструктивни работи</t>
  </si>
  <si>
    <t>м³</t>
  </si>
  <si>
    <t xml:space="preserve">Армировка АI -ф 6.5 до ф 10 </t>
  </si>
  <si>
    <t xml:space="preserve">Армировка АIII </t>
  </si>
  <si>
    <t>Прехвърляне на земни маси на 3м хор.и 2м верт. разст.</t>
  </si>
  <si>
    <t>Натоварване,превоз и разтоварване на земни маси с ръчни колички на 50 м</t>
  </si>
  <si>
    <t>Превоз на земни маси със самосвал на 5км</t>
  </si>
  <si>
    <t>Обратен насип със земни маси с трамбоване</t>
  </si>
  <si>
    <t>Кофраж за фундаменти</t>
  </si>
  <si>
    <t>Кофраж за основи на  стени</t>
  </si>
  <si>
    <t xml:space="preserve">Кофраж за колони </t>
  </si>
  <si>
    <t xml:space="preserve">Кофраж за плочи ,греди и пояси, св. с тях </t>
  </si>
  <si>
    <t>Изкоп за ями за строит.констр. със сеч. до 2м2 и дълб.до 2м</t>
  </si>
  <si>
    <t>Изкоп с огр. шир до 0,6 м и дълб. до 2м в земни почви</t>
  </si>
  <si>
    <t xml:space="preserve">Тухлена зидария 12 см от единични плътни тухли на вароциментов разтвор </t>
  </si>
  <si>
    <t>Гипсова шпахловка по стени и тавани</t>
  </si>
  <si>
    <t>Кофраж за самостоятелни стоманобетонови пояси в основи</t>
  </si>
  <si>
    <t>Тухлена зидария 25 см от тухлени  блокове на вароциментов разтвор</t>
  </si>
  <si>
    <t>Первази за настилка от ламиниран паркет</t>
  </si>
  <si>
    <t>Доставка и монтаж на водооткапващ профил</t>
  </si>
  <si>
    <t>Бетон В 20 за фундаменти</t>
  </si>
  <si>
    <t>Бетон В 20 за основи на стени</t>
  </si>
  <si>
    <t xml:space="preserve">Бетон В 20 за плочи,греди и пояси, свързани с тях </t>
  </si>
  <si>
    <t>Настилка по подове с керамика</t>
  </si>
  <si>
    <t>Демонтажни работи</t>
  </si>
  <si>
    <t>20 % ДДС</t>
  </si>
  <si>
    <t>20%ДДС:</t>
  </si>
  <si>
    <t>ОБЩО:</t>
  </si>
  <si>
    <t>20% ДДС:</t>
  </si>
  <si>
    <t>20% ДДС</t>
  </si>
  <si>
    <t>1. СГРАДНА ВОДОПРОВОДНА МРЕЖА</t>
  </si>
  <si>
    <t>Тръби полипропилен ,тип3,за студена вода: РР 16х2.0 - PN10</t>
  </si>
  <si>
    <t>Също РР 20х2.5 - PN20</t>
  </si>
  <si>
    <t>Също РР 25х2.5 - PN10</t>
  </si>
  <si>
    <t>Също РР 32х3.0 - PN10</t>
  </si>
  <si>
    <t>Тръби полипропилен , тип 3 , за топла вода: РР 16х2.7-PN20</t>
  </si>
  <si>
    <t>Също РР 20х3.4-PN20</t>
  </si>
  <si>
    <t>Също РР 25х4.2-PN20</t>
  </si>
  <si>
    <t>СК обикновен - 1/2"/вкл.кл.к,пер.миална,ел.б/</t>
  </si>
  <si>
    <t>СК обикновен 1" /ВВ/</t>
  </si>
  <si>
    <t>СК с изпразнител 1" /ВВ/</t>
  </si>
  <si>
    <t>Възвратна клапа 1" /ВВ/</t>
  </si>
  <si>
    <t>Също 1/2" /ел.б./</t>
  </si>
  <si>
    <t>Водомер ВБ - 5 м3/час/хоризонтален монтаж /</t>
  </si>
  <si>
    <t>Баланс вентил 1/2" / за ел.б.80л/</t>
  </si>
  <si>
    <t>Вана -душ батерия</t>
  </si>
  <si>
    <t>РР тръби с алуминиева вложка ф 20 мм / в пода /</t>
  </si>
  <si>
    <t>Гофрирана тръба / шлаух/-за под - ф 25</t>
  </si>
  <si>
    <t>Окачен таван от гипсокартон</t>
  </si>
  <si>
    <t>Первази от керамични плочи</t>
  </si>
  <si>
    <t>Вътрешна варова мазилка по бетонови тавани</t>
  </si>
  <si>
    <t>Вътрешна варова мазилка по стени</t>
  </si>
  <si>
    <t>Латекс по стени  и тавани</t>
  </si>
  <si>
    <t>Демонтаж на прозорци над 2м2</t>
  </si>
  <si>
    <t>Демонтаж на врати</t>
  </si>
  <si>
    <t>Демонтаж на витрини с врати</t>
  </si>
  <si>
    <t>Демонтаж на олуци от поцинкована ламарина</t>
  </si>
  <si>
    <t>Демонтаж на водосточни тръби от поцинкована ламарина</t>
  </si>
  <si>
    <t>Демонтаж на дъсчена обшивка по стрехи</t>
  </si>
  <si>
    <t>Демонтаж на челна дъска</t>
  </si>
  <si>
    <t>Разваляне на тухлена зидария 25 см на вароциментор разтвор</t>
  </si>
  <si>
    <t>Просичане на отвори в съществуваща тухлена зидария 25 см на вароциментов разтвор</t>
  </si>
  <si>
    <t>Демонтаж на настилка от мозайка по подове</t>
  </si>
  <si>
    <t>Натоварване,превоз и разтоварване на строителни отпадъци с ръчни колички на 50 м</t>
  </si>
  <si>
    <t>Натоварване,превоз и разтоварване на строителни отпадъци с камион до 10 км</t>
  </si>
  <si>
    <t>Кофраж за самостоятелни стоманобетонови пояси  на кота + 2,80</t>
  </si>
  <si>
    <t xml:space="preserve">Бетон В 10 подложен </t>
  </si>
  <si>
    <t>Бетон В 20 за армирана  бетонова настилка</t>
  </si>
  <si>
    <t>Бетон В 20 за самостоятелни стоманобетонови пояси   в основи</t>
  </si>
  <si>
    <t>Бетон В 20 за колони</t>
  </si>
  <si>
    <t>Бетон В 20 за самостоятелни стоманобетонови пояси  на кота + 2,80</t>
  </si>
  <si>
    <t>Дървена покривна конструкция от иглолистен дървен материал</t>
  </si>
  <si>
    <t>Тухлена зидария от единични плътни тухли на вароциментов разтвор за самостоятелни комини</t>
  </si>
  <si>
    <t>Тухлена зидария 25 см от тухлени блокове на вароциментов разтвор за зазиждане на отвори</t>
  </si>
  <si>
    <t>Настилка по подове с гранитогрес</t>
  </si>
  <si>
    <t>Настилка по входна площадка и тераса с гранитогрес</t>
  </si>
  <si>
    <t>Настилка по подове с циментова замазка</t>
  </si>
  <si>
    <t>Настилка по подове с ламиниран паркет-клас 33</t>
  </si>
  <si>
    <t>Нова циментова замазка 3 см по подове ,гланцирана и нивелирана под настилки</t>
  </si>
  <si>
    <t>Первази от гранитогрес</t>
  </si>
  <si>
    <t>Изкърпване на вътрешна варова мазилка по тавани</t>
  </si>
  <si>
    <t>Изкърпване на вътрешна варова мазилка по стени</t>
  </si>
  <si>
    <t>Външна силиконова мазилка по фасади</t>
  </si>
  <si>
    <t>Облицовка по цокъл от обрязан камък местен материал</t>
  </si>
  <si>
    <t>Дъсчена обшивка от нерендосани иглолистни дъски върху дървена покривна конструкция / нова /</t>
  </si>
  <si>
    <t>Дъсчена обшивка от рендосани иглолистни дъски ,импрегнирани с устойчиви лакове и UV защита по стрехи</t>
  </si>
  <si>
    <t xml:space="preserve">Челни дъски импрегнирани с устойчиви лакове и UV защита </t>
  </si>
  <si>
    <t>Покриване с керемиди/нов покрив/ върху дъсчена обшивка</t>
  </si>
  <si>
    <t>Препокриване /претърсване/ на съществуващо покривно покритие ,съществуващи керамични керемиди</t>
  </si>
  <si>
    <t>Олуци от поцинкована ламарина /нови/</t>
  </si>
  <si>
    <t>Обшивка с поцинкована ламарина около комини,калкани,поли,улами</t>
  </si>
  <si>
    <t>Доставка и полагане на топлоизолация от твърди плочи минерална вата Rockwool TF - Board с деб . 15 см по таванска плоча</t>
  </si>
  <si>
    <t>Доставка и полагане на топлоизолация от твърди плочи мин.вата с деб. 6 см по стени към неотпляеми помещения</t>
  </si>
  <si>
    <t>Обшивка с гипсокартон по стени върху топлоизолация</t>
  </si>
  <si>
    <t>Доставка и полагане на топлоизолация по фасади от фибран с деб. 10  см,дюбелирана,с мрежа и шпахловка</t>
  </si>
  <si>
    <t>Доставка и полагане на топлоизолация по цокъл от фибран с деб. 10  см,дюбелирана с мрежа и шпахловка</t>
  </si>
  <si>
    <t>Обръщане на отвори с ХPS ,вкл шпахловка,стъкловлакнеста мрежа и ъглов профил</t>
  </si>
  <si>
    <t>Външна силиконова мазилка по страници на отвори</t>
  </si>
  <si>
    <t>Оформяне на страници на отвори отвътре с гипсокартон,включително шпахловка и полагане на ъглопротекторни профили</t>
  </si>
  <si>
    <t>Доставка и монтаж на външни подпрозоречни первази от врачански камък полиран</t>
  </si>
  <si>
    <t>Доставка и монтаж на вътрешни подпрозоречни первази от РVС</t>
  </si>
  <si>
    <t>Доставка и монтаж на РVС прозорци с врати , остъклени със  стъклопакет "четири сезона"</t>
  </si>
  <si>
    <t>Доставка и монтаж на РVС витрини с врати , остъклени със  стъклопакет "четири сезона"</t>
  </si>
  <si>
    <t>Доставка и монтаж на РVС прозорци , остъклени със  стъклопакет "четири сезона"</t>
  </si>
  <si>
    <t>Доставка и монтаж на РVС витрина с врата</t>
  </si>
  <si>
    <t>Доставка и монтаж на РVС остъклена врата</t>
  </si>
  <si>
    <t>Доставка и монтаж на РVС остъклена врата с антипаник брава  90/220</t>
  </si>
  <si>
    <t>Доставка и монтаж на метална врата 90/220</t>
  </si>
  <si>
    <t>Доставка и монтаж на гладка врата с полиуретаново покритие - бяла  90/210</t>
  </si>
  <si>
    <t>Доставка и монтаж на гладка врата с полиуретаново покритие - бяла  80/210</t>
  </si>
  <si>
    <t>Доставка и монтаж на гладка врата с полиуретаново покритие - бяла  70/200</t>
  </si>
  <si>
    <t>Доставка и монтаж на гладка врата с полиуретаново покритие - бяла  90/220</t>
  </si>
  <si>
    <t>Доставка и монтаж на РVС гише 80/110</t>
  </si>
  <si>
    <t>Доставка и монтаж на РVС гише 90/110</t>
  </si>
  <si>
    <t>Доставка и монтаж на фасадни профили за оформяне на  дилатационна фуга</t>
  </si>
  <si>
    <t>Главно разпределително табло ГРТ по схема</t>
  </si>
  <si>
    <t>Направа на заземителна уредба от поц. колове 63/63/6 мм при съпротивление до 10 ома</t>
  </si>
  <si>
    <t>Поц. шина 40/4 мм</t>
  </si>
  <si>
    <t>Разпределително табло по схема</t>
  </si>
  <si>
    <t>Табло котелно</t>
  </si>
  <si>
    <r>
      <t>Кабел СВТ 5х25 мм</t>
    </r>
    <r>
      <rPr>
        <vertAlign val="superscript"/>
        <sz val="14"/>
        <rFont val="Times New Roman"/>
        <family val="1"/>
        <charset val="204"/>
      </rPr>
      <t>2</t>
    </r>
  </si>
  <si>
    <t>Покрит РVС канал 10/6 см</t>
  </si>
  <si>
    <t>Кабел СВТ 5х6 мм2</t>
  </si>
  <si>
    <t>Луминесц. осв. тела 3х14 вт. ІР-20 за вграждане</t>
  </si>
  <si>
    <t>Луминесц. осв. тела 2х36 вт. ІР-54</t>
  </si>
  <si>
    <t>Луминесц. осв. тела 1х36 вт. ІР-54</t>
  </si>
  <si>
    <t>LED осв. тела 5 вт. ІР-54</t>
  </si>
  <si>
    <t>LED осв. тела 20 вт. ІР-54</t>
  </si>
  <si>
    <t xml:space="preserve">Противовлажен аплик ІР-54 </t>
  </si>
  <si>
    <t>Фотоклетка с датчик за движение</t>
  </si>
  <si>
    <t>Евакуационни осв. тела с акум. батерии</t>
  </si>
  <si>
    <t>Захранване на вентилатори</t>
  </si>
  <si>
    <t>Лампен излаз до 10 м с проводник СВТ 3х1,5 в гофр. тръби (включва проводник,  ключ, разкл. кутии, укрепващи материали, свързване на проводници)</t>
  </si>
  <si>
    <t>Монтаж на осв. тела</t>
  </si>
  <si>
    <t>Контакти 220V за скрита инсталация 16A</t>
  </si>
  <si>
    <t>Контакти 220V за скрита инсталация 25А</t>
  </si>
  <si>
    <t>Също, но със защитен капак</t>
  </si>
  <si>
    <t xml:space="preserve">Конзоли за контакти </t>
  </si>
  <si>
    <t>Разклонителни кутии за скрита инсталация</t>
  </si>
  <si>
    <t>Порцеланов разклонител с 4 клеми</t>
  </si>
  <si>
    <t>Излази за фотоклитки под мивки</t>
  </si>
  <si>
    <t xml:space="preserve">Захранващ кабел СВТ 3х4 </t>
  </si>
  <si>
    <r>
      <t>Захранващ кабел СВТ 3х2,5 мм</t>
    </r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</t>
    </r>
  </si>
  <si>
    <r>
      <t>Захранващ кабел СВТ 3х1,5 мм</t>
    </r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</t>
    </r>
  </si>
  <si>
    <t xml:space="preserve">Гофр. тръби ф 23, вкл. за слаботокови </t>
  </si>
  <si>
    <t>Комплект - три контакта 220V и двойна розетка за пренос на данни тип RJ-45 в общ панел</t>
  </si>
  <si>
    <t>RACK</t>
  </si>
  <si>
    <t>Проводник S/Ftp 4p Cat.7</t>
  </si>
  <si>
    <t>Бойлерно табло</t>
  </si>
  <si>
    <t xml:space="preserve">Звънчево домоф. табло </t>
  </si>
  <si>
    <t>Звънчев бутон</t>
  </si>
  <si>
    <t>Звънец</t>
  </si>
  <si>
    <t>Звънчев проводник</t>
  </si>
  <si>
    <t>Коаксиален кабел RK-75</t>
  </si>
  <si>
    <t>Гофр. тръби ф 16</t>
  </si>
  <si>
    <t xml:space="preserve">Направа на отвори 10/10 см в стар тухлен зид 25 см </t>
  </si>
  <si>
    <t xml:space="preserve">Направа на отвори 10/10 см в стар бетонов зид 25 см </t>
  </si>
  <si>
    <t>Направа на улеи 10/5 см в стар тухлен зид 25 см</t>
  </si>
  <si>
    <t>Демонтаж на осв. тела</t>
  </si>
  <si>
    <t>Връзка със съществуващ ВВК</t>
  </si>
  <si>
    <t>Дезинфекция и изпитване на водопровод</t>
  </si>
  <si>
    <t>Укрепители за водопровод,вкл.водомерни в-ли</t>
  </si>
  <si>
    <t>Топлоизолация MIRELON Ф22х10/вкл.топла вода/</t>
  </si>
  <si>
    <t>Ел.бойлер 80 л - вертикален</t>
  </si>
  <si>
    <t>Мини ел.б-р 6 л/монтаж под тоал.мивка/</t>
  </si>
  <si>
    <t>2.СГРАДНА КАНАЛИЗАЦИОННА МРЕЖА</t>
  </si>
  <si>
    <t>РVС канализационни тръби ф 40 мм</t>
  </si>
  <si>
    <t>Също ф 50</t>
  </si>
  <si>
    <t>Също ф 110</t>
  </si>
  <si>
    <t>Също ф 160</t>
  </si>
  <si>
    <t>Тръби DN 100 - за ВТ/пластм,медни и др.</t>
  </si>
  <si>
    <t>Еднорогови подови сифони</t>
  </si>
  <si>
    <t>Подов сифон 100</t>
  </si>
  <si>
    <t>Също 17/17</t>
  </si>
  <si>
    <t>Тоалетни мивки среден формат</t>
  </si>
  <si>
    <t>Душово корито / кабина/</t>
  </si>
  <si>
    <t>Изливна мивка / аусгус/</t>
  </si>
  <si>
    <t>Изкоп ръчен,неукрепен,до 2м дълбочина и ширина до 1,00 м</t>
  </si>
  <si>
    <t>Обратен насип-земен с трамбоване</t>
  </si>
  <si>
    <t>Също на хоризонтална канализация,вкл.етажна</t>
  </si>
  <si>
    <t>Укрепители ва ВКК,ВТ</t>
  </si>
  <si>
    <t>Разкриване на съществуваща дворна РШ</t>
  </si>
  <si>
    <t>Разкриване на съществуваща дворна канализация</t>
  </si>
  <si>
    <t>Рязане на съществуваща дворна РШ за заустване на  ново СКО</t>
  </si>
  <si>
    <t>Също - на съществуваща дворна канализация за заустване на второ СКО</t>
  </si>
  <si>
    <t>Пробиване на отвори 15/15 в съществуващи стени  за захващане на армировка на пояси над нови стени до кота +2,80</t>
  </si>
  <si>
    <t>Доставка и полагане на топлоизолация от фибран с деб 10 см по под на земя</t>
  </si>
  <si>
    <t xml:space="preserve">Доставка и монтаж на метална врата 90/210,пожароустойчива ЕІ 60 </t>
  </si>
  <si>
    <t>Доставка и монтаж на гладка врата с полиуретаново покритие - бяла с антипаник брава 90/210</t>
  </si>
  <si>
    <t>Смесителни батерии за тоал. и кухн.мивки</t>
  </si>
  <si>
    <t>Клозетни седала с ниско кл.к. и долно оттичане</t>
  </si>
  <si>
    <t>Изпитване на ВТ и 2 бр.ВКК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</si>
</sst>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HebarU"/>
    </font>
    <font>
      <sz val="11"/>
      <name val="Arial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u/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2" fontId="5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/>
    <xf numFmtId="2" fontId="3" fillId="0" borderId="1" xfId="0" applyNumberFormat="1" applyFont="1" applyBorder="1"/>
    <xf numFmtId="0" fontId="6" fillId="0" borderId="1" xfId="0" applyFont="1" applyBorder="1" applyAlignment="1">
      <alignment wrapText="1"/>
    </xf>
    <xf numFmtId="0" fontId="7" fillId="0" borderId="0" xfId="0" applyFont="1"/>
    <xf numFmtId="0" fontId="9" fillId="0" borderId="0" xfId="0" applyFont="1" applyFill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 shrinkToFit="1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2" fontId="3" fillId="0" borderId="1" xfId="0" applyNumberFormat="1" applyFont="1" applyBorder="1" applyAlignment="1">
      <alignment wrapText="1"/>
    </xf>
    <xf numFmtId="0" fontId="10" fillId="0" borderId="0" xfId="0" applyFont="1"/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3" xfId="0" applyFont="1" applyBorder="1"/>
    <xf numFmtId="0" fontId="10" fillId="0" borderId="4" xfId="0" applyFont="1" applyBorder="1"/>
    <xf numFmtId="2" fontId="10" fillId="0" borderId="1" xfId="0" applyNumberFormat="1" applyFont="1" applyBorder="1"/>
    <xf numFmtId="0" fontId="8" fillId="0" borderId="1" xfId="0" applyFont="1" applyBorder="1" applyAlignment="1">
      <alignment vertical="center" wrapText="1" shrinkToFit="1"/>
    </xf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0" fontId="5" fillId="0" borderId="0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2" fontId="4" fillId="0" borderId="0" xfId="0" applyNumberFormat="1" applyFont="1" applyFill="1" applyBorder="1"/>
    <xf numFmtId="0" fontId="1" fillId="0" borderId="0" xfId="0" applyFont="1"/>
    <xf numFmtId="2" fontId="1" fillId="0" borderId="0" xfId="0" applyNumberFormat="1" applyFont="1"/>
    <xf numFmtId="2" fontId="5" fillId="0" borderId="1" xfId="0" applyNumberFormat="1" applyFont="1" applyBorder="1" applyAlignment="1" applyProtection="1">
      <alignment horizontal="right" wrapText="1"/>
      <protection locked="0"/>
    </xf>
    <xf numFmtId="0" fontId="11" fillId="0" borderId="1" xfId="0" applyFont="1" applyBorder="1" applyAlignment="1">
      <alignment vertical="top" wrapText="1"/>
    </xf>
    <xf numFmtId="1" fontId="11" fillId="0" borderId="1" xfId="0" applyNumberFormat="1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center" wrapText="1" shrinkToFit="1"/>
    </xf>
    <xf numFmtId="4" fontId="0" fillId="0" borderId="0" xfId="0" applyNumberFormat="1"/>
    <xf numFmtId="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15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0" fontId="5" fillId="0" borderId="8" xfId="0" applyFont="1" applyBorder="1" applyAlignment="1">
      <alignment wrapText="1"/>
    </xf>
    <xf numFmtId="2" fontId="5" fillId="0" borderId="9" xfId="0" applyNumberFormat="1" applyFont="1" applyBorder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2" fontId="5" fillId="0" borderId="11" xfId="0" applyNumberFormat="1" applyFont="1" applyBorder="1"/>
    <xf numFmtId="2" fontId="5" fillId="0" borderId="12" xfId="0" applyNumberFormat="1" applyFont="1" applyBorder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Border="1" applyAlignment="1" applyProtection="1">
      <alignment horizontal="right" wrapText="1"/>
      <protection locked="0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8" xfId="0" applyFont="1" applyBorder="1" applyAlignment="1">
      <alignment vertical="center"/>
    </xf>
    <xf numFmtId="2" fontId="7" fillId="0" borderId="9" xfId="0" applyNumberFormat="1" applyFont="1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2" fontId="7" fillId="0" borderId="12" xfId="0" applyNumberFormat="1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3</xdr:row>
      <xdr:rowOff>38100</xdr:rowOff>
    </xdr:from>
    <xdr:to>
      <xdr:col>4</xdr:col>
      <xdr:colOff>752475</xdr:colOff>
      <xdr:row>4</xdr:row>
      <xdr:rowOff>19050</xdr:rowOff>
    </xdr:to>
    <xdr:sp macro="" textlink="">
      <xdr:nvSpPr>
        <xdr:cNvPr id="1031" name="WordArt 7"/>
        <xdr:cNvSpPr>
          <a:spLocks noChangeArrowheads="1" noChangeShapeType="1" noTextEdit="1"/>
        </xdr:cNvSpPr>
      </xdr:nvSpPr>
      <xdr:spPr bwMode="auto">
        <a:xfrm>
          <a:off x="838200" y="523875"/>
          <a:ext cx="39624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РЕКАПИТУЛАЦИЯ</a:t>
          </a:r>
        </a:p>
      </xdr:txBody>
    </xdr:sp>
    <xdr:clientData/>
  </xdr:twoCellAnchor>
  <xdr:twoCellAnchor>
    <xdr:from>
      <xdr:col>1</xdr:col>
      <xdr:colOff>38100</xdr:colOff>
      <xdr:row>8</xdr:row>
      <xdr:rowOff>28575</xdr:rowOff>
    </xdr:from>
    <xdr:to>
      <xdr:col>2</xdr:col>
      <xdr:colOff>333375</xdr:colOff>
      <xdr:row>9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04775" y="1323975"/>
          <a:ext cx="54292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ОБЕКТ :</a:t>
          </a:r>
        </a:p>
      </xdr:txBody>
    </xdr:sp>
    <xdr:clientData/>
  </xdr:twoCellAnchor>
  <xdr:twoCellAnchor>
    <xdr:from>
      <xdr:col>2</xdr:col>
      <xdr:colOff>628650</xdr:colOff>
      <xdr:row>8</xdr:row>
      <xdr:rowOff>28575</xdr:rowOff>
    </xdr:from>
    <xdr:to>
      <xdr:col>5</xdr:col>
      <xdr:colOff>619125</xdr:colOff>
      <xdr:row>10</xdr:row>
      <xdr:rowOff>38100</xdr:rowOff>
    </xdr:to>
    <xdr:sp macro="" textlink="">
      <xdr:nvSpPr>
        <xdr:cNvPr id="1059" name="WordArt 35"/>
        <xdr:cNvSpPr>
          <a:spLocks noChangeArrowheads="1" noChangeShapeType="1" noTextEdit="1"/>
        </xdr:cNvSpPr>
      </xdr:nvSpPr>
      <xdr:spPr bwMode="auto">
        <a:xfrm>
          <a:off x="942975" y="1323975"/>
          <a:ext cx="4543425" cy="3333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Преустройство на част от съществуваща сграда за център за работа </a:t>
          </a:r>
        </a:p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с деца на улицата , УПИ  ІІ  - младежки дом , кв. 26 , гр. Долна баня</a:t>
          </a:r>
        </a:p>
      </xdr:txBody>
    </xdr:sp>
    <xdr:clientData/>
  </xdr:twoCellAnchor>
  <xdr:twoCellAnchor>
    <xdr:from>
      <xdr:col>1</xdr:col>
      <xdr:colOff>85725</xdr:colOff>
      <xdr:row>14</xdr:row>
      <xdr:rowOff>38100</xdr:rowOff>
    </xdr:from>
    <xdr:to>
      <xdr:col>4</xdr:col>
      <xdr:colOff>152400</xdr:colOff>
      <xdr:row>15</xdr:row>
      <xdr:rowOff>28575</xdr:rowOff>
    </xdr:to>
    <xdr:sp macro="" textlink="">
      <xdr:nvSpPr>
        <xdr:cNvPr id="1060" name="WordArt 36"/>
        <xdr:cNvSpPr>
          <a:spLocks noChangeArrowheads="1" noChangeShapeType="1" noTextEdit="1"/>
        </xdr:cNvSpPr>
      </xdr:nvSpPr>
      <xdr:spPr bwMode="auto">
        <a:xfrm>
          <a:off x="152400" y="2305050"/>
          <a:ext cx="404812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ВЪЗЛОЖИТЕЛ: Община Долна баня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1076325</xdr:colOff>
      <xdr:row>2</xdr:row>
      <xdr:rowOff>85725</xdr:rowOff>
    </xdr:from>
    <xdr:to>
      <xdr:col>5</xdr:col>
      <xdr:colOff>352425</xdr:colOff>
      <xdr:row>3</xdr:row>
      <xdr:rowOff>114300</xdr:rowOff>
    </xdr:to>
    <xdr:sp macro="" textlink="">
      <xdr:nvSpPr>
        <xdr:cNvPr id="138241" name="WordArt 1"/>
        <xdr:cNvSpPr>
          <a:spLocks noChangeArrowheads="1" noChangeShapeType="1" noTextEdit="1"/>
        </xdr:cNvSpPr>
      </xdr:nvSpPr>
      <xdr:spPr bwMode="auto">
        <a:xfrm>
          <a:off x="1695450" y="409575"/>
          <a:ext cx="2333625" cy="190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СТОЙНОСТНА   СМЕТКА</a:t>
          </a:r>
        </a:p>
      </xdr:txBody>
    </xdr:sp>
    <xdr:clientData/>
  </xdr:twoCellAnchor>
  <xdr:twoCellAnchor>
    <xdr:from>
      <xdr:col>2</xdr:col>
      <xdr:colOff>47625</xdr:colOff>
      <xdr:row>6</xdr:row>
      <xdr:rowOff>9525</xdr:rowOff>
    </xdr:from>
    <xdr:to>
      <xdr:col>3</xdr:col>
      <xdr:colOff>304800</xdr:colOff>
      <xdr:row>6</xdr:row>
      <xdr:rowOff>152400</xdr:rowOff>
    </xdr:to>
    <xdr:sp macro="" textlink="">
      <xdr:nvSpPr>
        <xdr:cNvPr id="138242" name="WordArt 2"/>
        <xdr:cNvSpPr>
          <a:spLocks noChangeArrowheads="1" noChangeShapeType="1" noTextEdit="1"/>
        </xdr:cNvSpPr>
      </xdr:nvSpPr>
      <xdr:spPr bwMode="auto">
        <a:xfrm>
          <a:off x="428625" y="981075"/>
          <a:ext cx="4953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ОБЕКТ :</a:t>
          </a:r>
        </a:p>
      </xdr:txBody>
    </xdr:sp>
    <xdr:clientData/>
  </xdr:twoCellAnchor>
  <xdr:twoCellAnchor>
    <xdr:from>
      <xdr:col>2</xdr:col>
      <xdr:colOff>28575</xdr:colOff>
      <xdr:row>10</xdr:row>
      <xdr:rowOff>9525</xdr:rowOff>
    </xdr:from>
    <xdr:to>
      <xdr:col>3</xdr:col>
      <xdr:colOff>190500</xdr:colOff>
      <xdr:row>11</xdr:row>
      <xdr:rowOff>0</xdr:rowOff>
    </xdr:to>
    <xdr:sp macro="" textlink="">
      <xdr:nvSpPr>
        <xdr:cNvPr id="138243" name="WordArt 3"/>
        <xdr:cNvSpPr>
          <a:spLocks noChangeArrowheads="1" noChangeShapeType="1" noTextEdit="1"/>
        </xdr:cNvSpPr>
      </xdr:nvSpPr>
      <xdr:spPr bwMode="auto">
        <a:xfrm>
          <a:off x="409575" y="1628775"/>
          <a:ext cx="40005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ЧАСТ:</a:t>
          </a:r>
        </a:p>
      </xdr:txBody>
    </xdr:sp>
    <xdr:clientData/>
  </xdr:twoCellAnchor>
  <xdr:twoCellAnchor>
    <xdr:from>
      <xdr:col>3</xdr:col>
      <xdr:colOff>514350</xdr:colOff>
      <xdr:row>10</xdr:row>
      <xdr:rowOff>28575</xdr:rowOff>
    </xdr:from>
    <xdr:to>
      <xdr:col>4</xdr:col>
      <xdr:colOff>238125</xdr:colOff>
      <xdr:row>11</xdr:row>
      <xdr:rowOff>0</xdr:rowOff>
    </xdr:to>
    <xdr:sp macro="" textlink="">
      <xdr:nvSpPr>
        <xdr:cNvPr id="138244" name="WordArt 4"/>
        <xdr:cNvSpPr>
          <a:spLocks noChangeArrowheads="1" noChangeShapeType="1" noTextEdit="1"/>
        </xdr:cNvSpPr>
      </xdr:nvSpPr>
      <xdr:spPr bwMode="auto">
        <a:xfrm>
          <a:off x="1133475" y="1647825"/>
          <a:ext cx="237172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Демонтажни работи</a:t>
          </a:r>
        </a:p>
      </xdr:txBody>
    </xdr:sp>
    <xdr:clientData/>
  </xdr:twoCellAnchor>
  <xdr:twoCellAnchor>
    <xdr:from>
      <xdr:col>3</xdr:col>
      <xdr:colOff>514350</xdr:colOff>
      <xdr:row>6</xdr:row>
      <xdr:rowOff>0</xdr:rowOff>
    </xdr:from>
    <xdr:to>
      <xdr:col>7</xdr:col>
      <xdr:colOff>847725</xdr:colOff>
      <xdr:row>8</xdr:row>
      <xdr:rowOff>9525</xdr:rowOff>
    </xdr:to>
    <xdr:sp macro="" textlink="">
      <xdr:nvSpPr>
        <xdr:cNvPr id="138246" name="WordArt 6"/>
        <xdr:cNvSpPr>
          <a:spLocks noChangeArrowheads="1" noChangeShapeType="1" noTextEdit="1"/>
        </xdr:cNvSpPr>
      </xdr:nvSpPr>
      <xdr:spPr bwMode="auto">
        <a:xfrm>
          <a:off x="1133475" y="971550"/>
          <a:ext cx="4629150" cy="3333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Преустройство на част от съществуваща сграда за център за работа </a:t>
          </a:r>
        </a:p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с деца на улицата , УПИ  ІІ  - младежки дом , кв. 26 , гр. Долна баня</a:t>
          </a:r>
        </a:p>
      </xdr:txBody>
    </xdr:sp>
    <xdr:clientData/>
  </xdr:twoCellAnchor>
  <xdr:twoCellAnchor>
    <xdr:from>
      <xdr:col>2</xdr:col>
      <xdr:colOff>9525</xdr:colOff>
      <xdr:row>12</xdr:row>
      <xdr:rowOff>19050</xdr:rowOff>
    </xdr:from>
    <xdr:to>
      <xdr:col>6</xdr:col>
      <xdr:colOff>152400</xdr:colOff>
      <xdr:row>13</xdr:row>
      <xdr:rowOff>0</xdr:rowOff>
    </xdr:to>
    <xdr:sp macro="" textlink="">
      <xdr:nvSpPr>
        <xdr:cNvPr id="138247" name="WordArt 7"/>
        <xdr:cNvSpPr>
          <a:spLocks noChangeArrowheads="1" noChangeShapeType="1" noTextEdit="1"/>
        </xdr:cNvSpPr>
      </xdr:nvSpPr>
      <xdr:spPr bwMode="auto">
        <a:xfrm>
          <a:off x="390525" y="1962150"/>
          <a:ext cx="40005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ВЪЗЛОЖИТЕЛ: Община Долна баня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1076325</xdr:colOff>
      <xdr:row>2</xdr:row>
      <xdr:rowOff>85725</xdr:rowOff>
    </xdr:from>
    <xdr:to>
      <xdr:col>5</xdr:col>
      <xdr:colOff>352425</xdr:colOff>
      <xdr:row>3</xdr:row>
      <xdr:rowOff>114300</xdr:rowOff>
    </xdr:to>
    <xdr:sp macro="" textlink="">
      <xdr:nvSpPr>
        <xdr:cNvPr id="67585" name="WordArt 1"/>
        <xdr:cNvSpPr>
          <a:spLocks noChangeArrowheads="1" noChangeShapeType="1" noTextEdit="1"/>
        </xdr:cNvSpPr>
      </xdr:nvSpPr>
      <xdr:spPr bwMode="auto">
        <a:xfrm>
          <a:off x="1695450" y="409575"/>
          <a:ext cx="2333625" cy="190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СТОЙНОСТНА   СМЕТКА</a:t>
          </a:r>
        </a:p>
      </xdr:txBody>
    </xdr:sp>
    <xdr:clientData/>
  </xdr:twoCellAnchor>
  <xdr:twoCellAnchor>
    <xdr:from>
      <xdr:col>2</xdr:col>
      <xdr:colOff>47625</xdr:colOff>
      <xdr:row>6</xdr:row>
      <xdr:rowOff>9525</xdr:rowOff>
    </xdr:from>
    <xdr:to>
      <xdr:col>3</xdr:col>
      <xdr:colOff>304800</xdr:colOff>
      <xdr:row>6</xdr:row>
      <xdr:rowOff>152400</xdr:rowOff>
    </xdr:to>
    <xdr:sp macro="" textlink="">
      <xdr:nvSpPr>
        <xdr:cNvPr id="67586" name="WordArt 2"/>
        <xdr:cNvSpPr>
          <a:spLocks noChangeArrowheads="1" noChangeShapeType="1" noTextEdit="1"/>
        </xdr:cNvSpPr>
      </xdr:nvSpPr>
      <xdr:spPr bwMode="auto">
        <a:xfrm>
          <a:off x="428625" y="981075"/>
          <a:ext cx="4953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ОБЕКТ :</a:t>
          </a:r>
        </a:p>
      </xdr:txBody>
    </xdr:sp>
    <xdr:clientData/>
  </xdr:twoCellAnchor>
  <xdr:twoCellAnchor>
    <xdr:from>
      <xdr:col>2</xdr:col>
      <xdr:colOff>28575</xdr:colOff>
      <xdr:row>10</xdr:row>
      <xdr:rowOff>9525</xdr:rowOff>
    </xdr:from>
    <xdr:to>
      <xdr:col>3</xdr:col>
      <xdr:colOff>190500</xdr:colOff>
      <xdr:row>11</xdr:row>
      <xdr:rowOff>0</xdr:rowOff>
    </xdr:to>
    <xdr:sp macro="" textlink="">
      <xdr:nvSpPr>
        <xdr:cNvPr id="67587" name="WordArt 3"/>
        <xdr:cNvSpPr>
          <a:spLocks noChangeArrowheads="1" noChangeShapeType="1" noTextEdit="1"/>
        </xdr:cNvSpPr>
      </xdr:nvSpPr>
      <xdr:spPr bwMode="auto">
        <a:xfrm>
          <a:off x="409575" y="1628775"/>
          <a:ext cx="40005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ЧАСТ:</a:t>
          </a:r>
        </a:p>
      </xdr:txBody>
    </xdr:sp>
    <xdr:clientData/>
  </xdr:twoCellAnchor>
  <xdr:twoCellAnchor>
    <xdr:from>
      <xdr:col>3</xdr:col>
      <xdr:colOff>514350</xdr:colOff>
      <xdr:row>10</xdr:row>
      <xdr:rowOff>28575</xdr:rowOff>
    </xdr:from>
    <xdr:to>
      <xdr:col>4</xdr:col>
      <xdr:colOff>238125</xdr:colOff>
      <xdr:row>11</xdr:row>
      <xdr:rowOff>0</xdr:rowOff>
    </xdr:to>
    <xdr:sp macro="" textlink="">
      <xdr:nvSpPr>
        <xdr:cNvPr id="67588" name="WordArt 4"/>
        <xdr:cNvSpPr>
          <a:spLocks noChangeArrowheads="1" noChangeShapeType="1" noTextEdit="1"/>
        </xdr:cNvSpPr>
      </xdr:nvSpPr>
      <xdr:spPr bwMode="auto">
        <a:xfrm>
          <a:off x="1133475" y="1647825"/>
          <a:ext cx="237172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Конструктивни работи</a:t>
          </a:r>
        </a:p>
      </xdr:txBody>
    </xdr:sp>
    <xdr:clientData/>
  </xdr:twoCellAnchor>
  <xdr:twoCellAnchor>
    <xdr:from>
      <xdr:col>3</xdr:col>
      <xdr:colOff>514350</xdr:colOff>
      <xdr:row>6</xdr:row>
      <xdr:rowOff>0</xdr:rowOff>
    </xdr:from>
    <xdr:to>
      <xdr:col>7</xdr:col>
      <xdr:colOff>847725</xdr:colOff>
      <xdr:row>8</xdr:row>
      <xdr:rowOff>9525</xdr:rowOff>
    </xdr:to>
    <xdr:sp macro="" textlink="">
      <xdr:nvSpPr>
        <xdr:cNvPr id="67616" name="WordArt 32"/>
        <xdr:cNvSpPr>
          <a:spLocks noChangeArrowheads="1" noChangeShapeType="1" noTextEdit="1"/>
        </xdr:cNvSpPr>
      </xdr:nvSpPr>
      <xdr:spPr bwMode="auto">
        <a:xfrm>
          <a:off x="1133475" y="971550"/>
          <a:ext cx="4619625" cy="3333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Преустройство на част от съществуваща сграда за център за работа </a:t>
          </a:r>
        </a:p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с деца на улицата , УПИ  ІІ  - младежки дом , кв. 26 , гр. Долна баня</a:t>
          </a:r>
        </a:p>
      </xdr:txBody>
    </xdr:sp>
    <xdr:clientData/>
  </xdr:twoCellAnchor>
  <xdr:twoCellAnchor>
    <xdr:from>
      <xdr:col>2</xdr:col>
      <xdr:colOff>9525</xdr:colOff>
      <xdr:row>12</xdr:row>
      <xdr:rowOff>19050</xdr:rowOff>
    </xdr:from>
    <xdr:to>
      <xdr:col>6</xdr:col>
      <xdr:colOff>152400</xdr:colOff>
      <xdr:row>13</xdr:row>
      <xdr:rowOff>0</xdr:rowOff>
    </xdr:to>
    <xdr:sp macro="" textlink="">
      <xdr:nvSpPr>
        <xdr:cNvPr id="67617" name="WordArt 33"/>
        <xdr:cNvSpPr>
          <a:spLocks noChangeArrowheads="1" noChangeShapeType="1" noTextEdit="1"/>
        </xdr:cNvSpPr>
      </xdr:nvSpPr>
      <xdr:spPr bwMode="auto">
        <a:xfrm>
          <a:off x="390525" y="1962150"/>
          <a:ext cx="39909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ВЪЗЛОЖИТЕЛ: Община Долна баня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0</xdr:row>
      <xdr:rowOff>142875</xdr:rowOff>
    </xdr:from>
    <xdr:to>
      <xdr:col>5</xdr:col>
      <xdr:colOff>257175</xdr:colOff>
      <xdr:row>2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1600200" y="142875"/>
          <a:ext cx="252412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СТОЙНОСТНА   СМЕТКА</a:t>
          </a:r>
        </a:p>
      </xdr:txBody>
    </xdr:sp>
    <xdr:clientData/>
  </xdr:twoCellAnchor>
  <xdr:twoCellAnchor>
    <xdr:from>
      <xdr:col>2</xdr:col>
      <xdr:colOff>47625</xdr:colOff>
      <xdr:row>3</xdr:row>
      <xdr:rowOff>9525</xdr:rowOff>
    </xdr:from>
    <xdr:to>
      <xdr:col>3</xdr:col>
      <xdr:colOff>304800</xdr:colOff>
      <xdr:row>3</xdr:row>
      <xdr:rowOff>152400</xdr:rowOff>
    </xdr:to>
    <xdr:sp macro="" textlink="">
      <xdr:nvSpPr>
        <xdr:cNvPr id="3088" name="WordArt 16"/>
        <xdr:cNvSpPr>
          <a:spLocks noChangeArrowheads="1" noChangeShapeType="1" noTextEdit="1"/>
        </xdr:cNvSpPr>
      </xdr:nvSpPr>
      <xdr:spPr bwMode="auto">
        <a:xfrm>
          <a:off x="428625" y="533400"/>
          <a:ext cx="4953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ОБЕКТ :</a:t>
          </a:r>
        </a:p>
      </xdr:txBody>
    </xdr:sp>
    <xdr:clientData/>
  </xdr:twoCellAnchor>
  <xdr:twoCellAnchor>
    <xdr:from>
      <xdr:col>2</xdr:col>
      <xdr:colOff>28575</xdr:colOff>
      <xdr:row>7</xdr:row>
      <xdr:rowOff>9525</xdr:rowOff>
    </xdr:from>
    <xdr:to>
      <xdr:col>3</xdr:col>
      <xdr:colOff>190500</xdr:colOff>
      <xdr:row>8</xdr:row>
      <xdr:rowOff>0</xdr:rowOff>
    </xdr:to>
    <xdr:sp macro="" textlink="">
      <xdr:nvSpPr>
        <xdr:cNvPr id="3090" name="WordArt 18"/>
        <xdr:cNvSpPr>
          <a:spLocks noChangeArrowheads="1" noChangeShapeType="1" noTextEdit="1"/>
        </xdr:cNvSpPr>
      </xdr:nvSpPr>
      <xdr:spPr bwMode="auto">
        <a:xfrm>
          <a:off x="409575" y="1257300"/>
          <a:ext cx="40005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ЧАСТ:</a:t>
          </a:r>
        </a:p>
      </xdr:txBody>
    </xdr:sp>
    <xdr:clientData/>
  </xdr:twoCellAnchor>
  <xdr:twoCellAnchor>
    <xdr:from>
      <xdr:col>3</xdr:col>
      <xdr:colOff>514350</xdr:colOff>
      <xdr:row>7</xdr:row>
      <xdr:rowOff>28575</xdr:rowOff>
    </xdr:from>
    <xdr:to>
      <xdr:col>4</xdr:col>
      <xdr:colOff>238125</xdr:colOff>
      <xdr:row>8</xdr:row>
      <xdr:rowOff>0</xdr:rowOff>
    </xdr:to>
    <xdr:sp macro="" textlink="">
      <xdr:nvSpPr>
        <xdr:cNvPr id="3091" name="WordArt 19"/>
        <xdr:cNvSpPr>
          <a:spLocks noChangeArrowheads="1" noChangeShapeType="1" noTextEdit="1"/>
        </xdr:cNvSpPr>
      </xdr:nvSpPr>
      <xdr:spPr bwMode="auto">
        <a:xfrm>
          <a:off x="1133475" y="1276350"/>
          <a:ext cx="263842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Архитектурно - строителни   работи</a:t>
          </a:r>
        </a:p>
      </xdr:txBody>
    </xdr:sp>
    <xdr:clientData/>
  </xdr:twoCellAnchor>
  <xdr:twoCellAnchor>
    <xdr:from>
      <xdr:col>2</xdr:col>
      <xdr:colOff>66675</xdr:colOff>
      <xdr:row>9</xdr:row>
      <xdr:rowOff>38100</xdr:rowOff>
    </xdr:from>
    <xdr:to>
      <xdr:col>5</xdr:col>
      <xdr:colOff>228600</xdr:colOff>
      <xdr:row>10</xdr:row>
      <xdr:rowOff>9525</xdr:rowOff>
    </xdr:to>
    <xdr:sp macro="" textlink="">
      <xdr:nvSpPr>
        <xdr:cNvPr id="3149" name="WordArt 77"/>
        <xdr:cNvSpPr>
          <a:spLocks noChangeArrowheads="1" noChangeShapeType="1" noTextEdit="1"/>
        </xdr:cNvSpPr>
      </xdr:nvSpPr>
      <xdr:spPr bwMode="auto">
        <a:xfrm>
          <a:off x="447675" y="1647825"/>
          <a:ext cx="364807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ВЪЗЛОЖИТЕЛ: Община Долна баня</a:t>
          </a:r>
        </a:p>
      </xdr:txBody>
    </xdr:sp>
    <xdr:clientData/>
  </xdr:twoCellAnchor>
  <xdr:twoCellAnchor>
    <xdr:from>
      <xdr:col>3</xdr:col>
      <xdr:colOff>628650</xdr:colOff>
      <xdr:row>3</xdr:row>
      <xdr:rowOff>9525</xdr:rowOff>
    </xdr:from>
    <xdr:to>
      <xdr:col>7</xdr:col>
      <xdr:colOff>609600</xdr:colOff>
      <xdr:row>4</xdr:row>
      <xdr:rowOff>161925</xdr:rowOff>
    </xdr:to>
    <xdr:sp macro="" textlink="">
      <xdr:nvSpPr>
        <xdr:cNvPr id="3150" name="WordArt 78"/>
        <xdr:cNvSpPr>
          <a:spLocks noChangeArrowheads="1" noChangeShapeType="1" noTextEdit="1"/>
        </xdr:cNvSpPr>
      </xdr:nvSpPr>
      <xdr:spPr bwMode="auto">
        <a:xfrm>
          <a:off x="1247775" y="533400"/>
          <a:ext cx="4448175" cy="3333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Преустройство на част от съществуваща сграда за център за работа </a:t>
          </a:r>
        </a:p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с деца на улицата , УПИ  ІІ  - младежки дом , кв. 26 , гр. Долна баня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1</xdr:row>
      <xdr:rowOff>85725</xdr:rowOff>
    </xdr:from>
    <xdr:to>
      <xdr:col>4</xdr:col>
      <xdr:colOff>276225</xdr:colOff>
      <xdr:row>2</xdr:row>
      <xdr:rowOff>114300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1266825" y="247650"/>
          <a:ext cx="3057525" cy="190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СТОЙНОСТНА   СМЕТКА</a:t>
          </a:r>
        </a:p>
      </xdr:txBody>
    </xdr:sp>
    <xdr:clientData/>
  </xdr:twoCellAnchor>
  <xdr:twoCellAnchor>
    <xdr:from>
      <xdr:col>1</xdr:col>
      <xdr:colOff>47625</xdr:colOff>
      <xdr:row>4</xdr:row>
      <xdr:rowOff>9525</xdr:rowOff>
    </xdr:from>
    <xdr:to>
      <xdr:col>2</xdr:col>
      <xdr:colOff>228600</xdr:colOff>
      <xdr:row>4</xdr:row>
      <xdr:rowOff>152400</xdr:rowOff>
    </xdr:to>
    <xdr:sp macro="" textlink="">
      <xdr:nvSpPr>
        <xdr:cNvPr id="4106" name="WordArt 10"/>
        <xdr:cNvSpPr>
          <a:spLocks noChangeArrowheads="1" noChangeShapeType="1" noTextEdit="1"/>
        </xdr:cNvSpPr>
      </xdr:nvSpPr>
      <xdr:spPr bwMode="auto">
        <a:xfrm>
          <a:off x="95250" y="657225"/>
          <a:ext cx="4000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ОБЕКТ :</a:t>
          </a:r>
        </a:p>
      </xdr:txBody>
    </xdr:sp>
    <xdr:clientData/>
  </xdr:twoCellAnchor>
  <xdr:twoCellAnchor>
    <xdr:from>
      <xdr:col>1</xdr:col>
      <xdr:colOff>38100</xdr:colOff>
      <xdr:row>9</xdr:row>
      <xdr:rowOff>0</xdr:rowOff>
    </xdr:from>
    <xdr:to>
      <xdr:col>2</xdr:col>
      <xdr:colOff>123825</xdr:colOff>
      <xdr:row>9</xdr:row>
      <xdr:rowOff>152400</xdr:rowOff>
    </xdr:to>
    <xdr:sp macro="" textlink="">
      <xdr:nvSpPr>
        <xdr:cNvPr id="4108" name="WordArt 12"/>
        <xdr:cNvSpPr>
          <a:spLocks noChangeArrowheads="1" noChangeShapeType="1" noTextEdit="1"/>
        </xdr:cNvSpPr>
      </xdr:nvSpPr>
      <xdr:spPr bwMode="auto">
        <a:xfrm>
          <a:off x="85725" y="1447800"/>
          <a:ext cx="30480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ЧАСТ:</a:t>
          </a:r>
        </a:p>
      </xdr:txBody>
    </xdr:sp>
    <xdr:clientData/>
  </xdr:twoCellAnchor>
  <xdr:twoCellAnchor>
    <xdr:from>
      <xdr:col>2</xdr:col>
      <xdr:colOff>361950</xdr:colOff>
      <xdr:row>9</xdr:row>
      <xdr:rowOff>47625</xdr:rowOff>
    </xdr:from>
    <xdr:to>
      <xdr:col>2</xdr:col>
      <xdr:colOff>1066800</xdr:colOff>
      <xdr:row>9</xdr:row>
      <xdr:rowOff>142875</xdr:rowOff>
    </xdr:to>
    <xdr:sp macro="" textlink="">
      <xdr:nvSpPr>
        <xdr:cNvPr id="4148" name="WordArt 52"/>
        <xdr:cNvSpPr>
          <a:spLocks noChangeArrowheads="1" noChangeShapeType="1" noTextEdit="1"/>
        </xdr:cNvSpPr>
      </xdr:nvSpPr>
      <xdr:spPr bwMode="auto">
        <a:xfrm>
          <a:off x="628650" y="1495425"/>
          <a:ext cx="704850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ВиК</a:t>
          </a:r>
        </a:p>
      </xdr:txBody>
    </xdr:sp>
    <xdr:clientData/>
  </xdr:twoCellAnchor>
  <xdr:twoCellAnchor>
    <xdr:from>
      <xdr:col>2</xdr:col>
      <xdr:colOff>419100</xdr:colOff>
      <xdr:row>3</xdr:row>
      <xdr:rowOff>152400</xdr:rowOff>
    </xdr:from>
    <xdr:to>
      <xdr:col>6</xdr:col>
      <xdr:colOff>9525</xdr:colOff>
      <xdr:row>6</xdr:row>
      <xdr:rowOff>0</xdr:rowOff>
    </xdr:to>
    <xdr:sp macro="" textlink="">
      <xdr:nvSpPr>
        <xdr:cNvPr id="4174" name="WordArt 78"/>
        <xdr:cNvSpPr>
          <a:spLocks noChangeArrowheads="1" noChangeShapeType="1" noTextEdit="1"/>
        </xdr:cNvSpPr>
      </xdr:nvSpPr>
      <xdr:spPr bwMode="auto">
        <a:xfrm>
          <a:off x="685800" y="638175"/>
          <a:ext cx="4400550" cy="3333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Преустройство на част от съществуваща сграда за център за работа </a:t>
          </a:r>
        </a:p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с деца на улицата , УПИ  ІІ  - младежки дом , кв. 26 , гр. Долна баня</a:t>
          </a:r>
        </a:p>
      </xdr:txBody>
    </xdr:sp>
    <xdr:clientData/>
  </xdr:twoCellAnchor>
  <xdr:twoCellAnchor>
    <xdr:from>
      <xdr:col>1</xdr:col>
      <xdr:colOff>47625</xdr:colOff>
      <xdr:row>11</xdr:row>
      <xdr:rowOff>28575</xdr:rowOff>
    </xdr:from>
    <xdr:to>
      <xdr:col>2</xdr:col>
      <xdr:colOff>3429000</xdr:colOff>
      <xdr:row>12</xdr:row>
      <xdr:rowOff>19050</xdr:rowOff>
    </xdr:to>
    <xdr:sp macro="" textlink="">
      <xdr:nvSpPr>
        <xdr:cNvPr id="4175" name="WordArt 79"/>
        <xdr:cNvSpPr>
          <a:spLocks noChangeArrowheads="1" noChangeShapeType="1" noTextEdit="1"/>
        </xdr:cNvSpPr>
      </xdr:nvSpPr>
      <xdr:spPr bwMode="auto">
        <a:xfrm>
          <a:off x="95250" y="1800225"/>
          <a:ext cx="360045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ВЪЗЛОЖИТЕЛ: Община Долна баня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95250</xdr:rowOff>
    </xdr:from>
    <xdr:to>
      <xdr:col>4</xdr:col>
      <xdr:colOff>171450</xdr:colOff>
      <xdr:row>2</xdr:row>
      <xdr:rowOff>161925</xdr:rowOff>
    </xdr:to>
    <xdr:sp macro="" textlink="">
      <xdr:nvSpPr>
        <xdr:cNvPr id="48129" name="WordArt 1"/>
        <xdr:cNvSpPr>
          <a:spLocks noChangeArrowheads="1" noChangeShapeType="1" noTextEdit="1"/>
        </xdr:cNvSpPr>
      </xdr:nvSpPr>
      <xdr:spPr bwMode="auto">
        <a:xfrm>
          <a:off x="1276350" y="257175"/>
          <a:ext cx="2981325" cy="2476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СТОЙНОСТНА   СМЕТКА</a:t>
          </a:r>
        </a:p>
      </xdr:txBody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276225</xdr:colOff>
      <xdr:row>4</xdr:row>
      <xdr:rowOff>152400</xdr:rowOff>
    </xdr:to>
    <xdr:sp macro="" textlink="">
      <xdr:nvSpPr>
        <xdr:cNvPr id="48130" name="WordArt 2"/>
        <xdr:cNvSpPr>
          <a:spLocks noChangeArrowheads="1" noChangeShapeType="1" noTextEdit="1"/>
        </xdr:cNvSpPr>
      </xdr:nvSpPr>
      <xdr:spPr bwMode="auto">
        <a:xfrm>
          <a:off x="66675" y="714375"/>
          <a:ext cx="5619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ОБЕКТ :</a:t>
          </a:r>
        </a:p>
      </xdr:txBody>
    </xdr:sp>
    <xdr:clientData/>
  </xdr:twoCellAnchor>
  <xdr:twoCellAnchor>
    <xdr:from>
      <xdr:col>1</xdr:col>
      <xdr:colOff>19050</xdr:colOff>
      <xdr:row>7</xdr:row>
      <xdr:rowOff>9525</xdr:rowOff>
    </xdr:from>
    <xdr:to>
      <xdr:col>2</xdr:col>
      <xdr:colOff>142875</xdr:colOff>
      <xdr:row>8</xdr:row>
      <xdr:rowOff>0</xdr:rowOff>
    </xdr:to>
    <xdr:sp macro="" textlink="">
      <xdr:nvSpPr>
        <xdr:cNvPr id="48131" name="WordArt 3"/>
        <xdr:cNvSpPr>
          <a:spLocks noChangeArrowheads="1" noChangeShapeType="1" noTextEdit="1"/>
        </xdr:cNvSpPr>
      </xdr:nvSpPr>
      <xdr:spPr bwMode="auto">
        <a:xfrm>
          <a:off x="85725" y="1257300"/>
          <a:ext cx="40957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ЧАСТ:</a:t>
          </a:r>
        </a:p>
      </xdr:txBody>
    </xdr:sp>
    <xdr:clientData/>
  </xdr:twoCellAnchor>
  <xdr:twoCellAnchor>
    <xdr:from>
      <xdr:col>2</xdr:col>
      <xdr:colOff>485775</xdr:colOff>
      <xdr:row>7</xdr:row>
      <xdr:rowOff>28575</xdr:rowOff>
    </xdr:from>
    <xdr:to>
      <xdr:col>2</xdr:col>
      <xdr:colOff>2238375</xdr:colOff>
      <xdr:row>8</xdr:row>
      <xdr:rowOff>0</xdr:rowOff>
    </xdr:to>
    <xdr:sp macro="" textlink="">
      <xdr:nvSpPr>
        <xdr:cNvPr id="48132" name="WordArt 4"/>
        <xdr:cNvSpPr>
          <a:spLocks noChangeArrowheads="1" noChangeShapeType="1" noTextEdit="1"/>
        </xdr:cNvSpPr>
      </xdr:nvSpPr>
      <xdr:spPr bwMode="auto">
        <a:xfrm>
          <a:off x="838200" y="1276350"/>
          <a:ext cx="175260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Ел.инсталации</a:t>
          </a:r>
        </a:p>
      </xdr:txBody>
    </xdr:sp>
    <xdr:clientData/>
  </xdr:twoCellAnchor>
  <xdr:twoCellAnchor>
    <xdr:from>
      <xdr:col>2</xdr:col>
      <xdr:colOff>485775</xdr:colOff>
      <xdr:row>4</xdr:row>
      <xdr:rowOff>9525</xdr:rowOff>
    </xdr:from>
    <xdr:to>
      <xdr:col>6</xdr:col>
      <xdr:colOff>276225</xdr:colOff>
      <xdr:row>5</xdr:row>
      <xdr:rowOff>161925</xdr:rowOff>
    </xdr:to>
    <xdr:sp macro="" textlink="">
      <xdr:nvSpPr>
        <xdr:cNvPr id="48169" name="WordArt 41"/>
        <xdr:cNvSpPr>
          <a:spLocks noChangeArrowheads="1" noChangeShapeType="1" noTextEdit="1"/>
        </xdr:cNvSpPr>
      </xdr:nvSpPr>
      <xdr:spPr bwMode="auto">
        <a:xfrm>
          <a:off x="838200" y="714375"/>
          <a:ext cx="4572000" cy="3333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Преустройство на част от съществуваща сграда за център за работа </a:t>
          </a:r>
        </a:p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"/>
              <a:cs typeface="Arial"/>
            </a:rPr>
            <a:t>с деца на улицата , УПИ  ІІ  - младежки дом , кв. 26 , гр. Долна баня</a:t>
          </a:r>
        </a:p>
      </xdr:txBody>
    </xdr:sp>
    <xdr:clientData/>
  </xdr:twoCellAnchor>
  <xdr:twoCellAnchor>
    <xdr:from>
      <xdr:col>1</xdr:col>
      <xdr:colOff>9525</xdr:colOff>
      <xdr:row>9</xdr:row>
      <xdr:rowOff>19050</xdr:rowOff>
    </xdr:from>
    <xdr:to>
      <xdr:col>3</xdr:col>
      <xdr:colOff>247650</xdr:colOff>
      <xdr:row>9</xdr:row>
      <xdr:rowOff>171450</xdr:rowOff>
    </xdr:to>
    <xdr:sp macro="" textlink="">
      <xdr:nvSpPr>
        <xdr:cNvPr id="48170" name="WordArt 42"/>
        <xdr:cNvSpPr>
          <a:spLocks noChangeArrowheads="1" noChangeShapeType="1" noTextEdit="1"/>
        </xdr:cNvSpPr>
      </xdr:nvSpPr>
      <xdr:spPr bwMode="auto">
        <a:xfrm>
          <a:off x="76200" y="1628775"/>
          <a:ext cx="386715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12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ebarU"/>
            </a:rPr>
            <a:t>ВЪЗЛОЖИТЕЛ: Община Долна баня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4:J30"/>
  <sheetViews>
    <sheetView workbookViewId="0">
      <selection activeCell="E33" sqref="E33"/>
    </sheetView>
  </sheetViews>
  <sheetFormatPr defaultRowHeight="12.75"/>
  <cols>
    <col min="1" max="1" width="1" customWidth="1"/>
    <col min="2" max="2" width="3.7109375" customWidth="1"/>
    <col min="3" max="3" width="43.5703125" customWidth="1"/>
    <col min="4" max="4" width="12.42578125" customWidth="1"/>
    <col min="5" max="5" width="12.28515625" customWidth="1"/>
    <col min="6" max="6" width="14.5703125" customWidth="1"/>
    <col min="7" max="7" width="9.42578125" customWidth="1"/>
    <col min="8" max="8" width="16.140625" style="43" customWidth="1"/>
    <col min="9" max="9" width="17.140625" style="41" customWidth="1"/>
    <col min="10" max="10" width="10.5703125" customWidth="1"/>
  </cols>
  <sheetData>
    <row r="4" spans="9:10">
      <c r="J4" s="41"/>
    </row>
    <row r="5" spans="9:10">
      <c r="J5" s="41"/>
    </row>
    <row r="6" spans="9:10">
      <c r="J6" s="41"/>
    </row>
    <row r="11" spans="9:10">
      <c r="I11" s="42"/>
    </row>
    <row r="19" spans="2:10">
      <c r="H19" s="44"/>
      <c r="I19" s="45"/>
      <c r="J19" s="46"/>
    </row>
    <row r="20" spans="2:10" ht="30">
      <c r="B20" s="6" t="s">
        <v>4</v>
      </c>
      <c r="C20" s="6" t="s">
        <v>3</v>
      </c>
      <c r="D20" s="5" t="s">
        <v>17</v>
      </c>
      <c r="E20" s="6" t="s">
        <v>47</v>
      </c>
      <c r="F20" s="5" t="s">
        <v>14</v>
      </c>
      <c r="H20" s="47"/>
      <c r="I20" s="48"/>
      <c r="J20" s="46"/>
    </row>
    <row r="21" spans="2:10" ht="22.5" customHeight="1">
      <c r="B21" s="7">
        <v>1</v>
      </c>
      <c r="C21" s="10" t="s">
        <v>46</v>
      </c>
      <c r="D21" s="18"/>
      <c r="E21" s="18"/>
      <c r="F21" s="18"/>
      <c r="H21" s="49"/>
      <c r="I21" s="50"/>
      <c r="J21" s="46"/>
    </row>
    <row r="22" spans="2:10" ht="22.5" customHeight="1">
      <c r="B22" s="7">
        <v>2</v>
      </c>
      <c r="C22" s="10" t="s">
        <v>22</v>
      </c>
      <c r="D22" s="31"/>
      <c r="E22" s="18"/>
      <c r="F22" s="18"/>
      <c r="H22" s="49"/>
      <c r="I22" s="50"/>
      <c r="J22" s="46"/>
    </row>
    <row r="23" spans="2:10" ht="22.5" customHeight="1">
      <c r="B23" s="7">
        <v>3</v>
      </c>
      <c r="C23" s="10" t="s">
        <v>18</v>
      </c>
      <c r="D23" s="31"/>
      <c r="E23" s="18"/>
      <c r="F23" s="18"/>
      <c r="H23" s="49"/>
      <c r="I23" s="50"/>
      <c r="J23" s="46"/>
    </row>
    <row r="24" spans="2:10" ht="21" customHeight="1">
      <c r="B24" s="7">
        <v>4</v>
      </c>
      <c r="C24" s="8" t="s">
        <v>1</v>
      </c>
      <c r="D24" s="7"/>
      <c r="E24" s="18"/>
      <c r="F24" s="18"/>
      <c r="H24" s="51"/>
      <c r="I24" s="52"/>
      <c r="J24" s="46"/>
    </row>
    <row r="25" spans="2:10" ht="21" customHeight="1">
      <c r="B25" s="7">
        <v>5</v>
      </c>
      <c r="C25" s="8" t="s">
        <v>19</v>
      </c>
      <c r="D25" s="7"/>
      <c r="E25" s="18"/>
      <c r="F25" s="18"/>
      <c r="H25" s="51"/>
      <c r="I25" s="52"/>
      <c r="J25" s="46"/>
    </row>
    <row r="26" spans="2:10" ht="20.25" customHeight="1">
      <c r="B26" s="6"/>
      <c r="C26" s="7" t="s">
        <v>0</v>
      </c>
      <c r="D26" s="9"/>
      <c r="E26" s="9"/>
      <c r="F26" s="9"/>
      <c r="H26" s="51"/>
      <c r="I26" s="52"/>
      <c r="J26" s="46"/>
    </row>
    <row r="27" spans="2:10" ht="20.25" customHeight="1">
      <c r="B27" s="28"/>
      <c r="C27" s="29"/>
      <c r="D27" s="29"/>
      <c r="E27" s="29"/>
      <c r="F27" s="30"/>
    </row>
    <row r="28" spans="2:10" ht="20.25" customHeight="1">
      <c r="B28" s="28"/>
      <c r="C28" s="29"/>
      <c r="D28" s="29"/>
      <c r="E28" s="29"/>
      <c r="F28" s="30"/>
    </row>
    <row r="30" spans="2:10" ht="15">
      <c r="C30" s="12"/>
      <c r="D30" s="12"/>
      <c r="E30" s="12"/>
      <c r="F30" s="12"/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H42"/>
  <sheetViews>
    <sheetView topLeftCell="B25" workbookViewId="0">
      <selection activeCell="K20" sqref="K20"/>
    </sheetView>
  </sheetViews>
  <sheetFormatPr defaultRowHeight="12.75"/>
  <cols>
    <col min="1" max="1" width="3.85546875" customWidth="1"/>
    <col min="2" max="2" width="1.85546875" customWidth="1"/>
    <col min="3" max="3" width="3.5703125" customWidth="1"/>
    <col min="4" max="4" width="39.7109375" customWidth="1"/>
    <col min="5" max="5" width="6.140625" customWidth="1"/>
    <col min="6" max="6" width="8.42578125" customWidth="1"/>
    <col min="7" max="7" width="10.140625" customWidth="1"/>
    <col min="8" max="8" width="13.5703125" customWidth="1"/>
  </cols>
  <sheetData>
    <row r="15" spans="3:8" ht="13.5" thickBot="1"/>
    <row r="16" spans="3:8" ht="23.25" customHeight="1">
      <c r="C16" s="64" t="s">
        <v>4</v>
      </c>
      <c r="D16" s="65" t="s">
        <v>5</v>
      </c>
      <c r="E16" s="65" t="s">
        <v>6</v>
      </c>
      <c r="F16" s="65" t="s">
        <v>9</v>
      </c>
      <c r="G16" s="66" t="s">
        <v>13</v>
      </c>
      <c r="H16" s="67" t="s">
        <v>14</v>
      </c>
    </row>
    <row r="17" spans="3:8" ht="23.25" customHeight="1">
      <c r="C17" s="57">
        <v>1</v>
      </c>
      <c r="D17" s="5" t="s">
        <v>75</v>
      </c>
      <c r="E17" s="5" t="s">
        <v>10</v>
      </c>
      <c r="F17" s="27">
        <v>18</v>
      </c>
      <c r="G17" s="3"/>
      <c r="H17" s="58"/>
    </row>
    <row r="18" spans="3:8" ht="22.5" customHeight="1">
      <c r="C18" s="57">
        <v>2</v>
      </c>
      <c r="D18" s="5" t="s">
        <v>76</v>
      </c>
      <c r="E18" s="5" t="s">
        <v>10</v>
      </c>
      <c r="F18" s="27">
        <v>15</v>
      </c>
      <c r="G18" s="3"/>
      <c r="H18" s="58"/>
    </row>
    <row r="19" spans="3:8" ht="20.25" customHeight="1">
      <c r="C19" s="57">
        <v>3</v>
      </c>
      <c r="D19" s="5" t="s">
        <v>77</v>
      </c>
      <c r="E19" s="5" t="s">
        <v>7</v>
      </c>
      <c r="F19" s="27">
        <v>14</v>
      </c>
      <c r="G19" s="3"/>
      <c r="H19" s="58"/>
    </row>
    <row r="20" spans="3:8" ht="31.5" customHeight="1">
      <c r="C20" s="57">
        <v>4</v>
      </c>
      <c r="D20" s="5" t="s">
        <v>78</v>
      </c>
      <c r="E20" s="5" t="s">
        <v>11</v>
      </c>
      <c r="F20" s="27">
        <v>133</v>
      </c>
      <c r="G20" s="3"/>
      <c r="H20" s="58"/>
    </row>
    <row r="21" spans="3:8" ht="32.25" customHeight="1">
      <c r="C21" s="57">
        <v>5</v>
      </c>
      <c r="D21" s="5" t="s">
        <v>79</v>
      </c>
      <c r="E21" s="5" t="s">
        <v>11</v>
      </c>
      <c r="F21" s="27">
        <v>24</v>
      </c>
      <c r="G21" s="3"/>
      <c r="H21" s="58"/>
    </row>
    <row r="22" spans="3:8" ht="31.5" customHeight="1">
      <c r="C22" s="57">
        <v>6</v>
      </c>
      <c r="D22" s="5" t="s">
        <v>80</v>
      </c>
      <c r="E22" s="5" t="s">
        <v>7</v>
      </c>
      <c r="F22" s="27">
        <v>161</v>
      </c>
      <c r="G22" s="3"/>
      <c r="H22" s="58"/>
    </row>
    <row r="23" spans="3:8" ht="18.75" customHeight="1">
      <c r="C23" s="57">
        <v>7</v>
      </c>
      <c r="D23" s="5" t="s">
        <v>81</v>
      </c>
      <c r="E23" s="5" t="s">
        <v>11</v>
      </c>
      <c r="F23" s="27">
        <v>133</v>
      </c>
      <c r="G23" s="3"/>
      <c r="H23" s="58"/>
    </row>
    <row r="24" spans="3:8" ht="33" customHeight="1">
      <c r="C24" s="57">
        <v>8</v>
      </c>
      <c r="D24" s="5" t="s">
        <v>82</v>
      </c>
      <c r="E24" s="5" t="s">
        <v>15</v>
      </c>
      <c r="F24" s="27">
        <v>5</v>
      </c>
      <c r="G24" s="3"/>
      <c r="H24" s="58"/>
    </row>
    <row r="25" spans="3:8" ht="50.25" customHeight="1">
      <c r="C25" s="57">
        <v>9</v>
      </c>
      <c r="D25" s="5" t="s">
        <v>83</v>
      </c>
      <c r="E25" s="5" t="s">
        <v>7</v>
      </c>
      <c r="F25" s="27">
        <v>26</v>
      </c>
      <c r="G25" s="3"/>
      <c r="H25" s="58"/>
    </row>
    <row r="26" spans="3:8" ht="31.5" customHeight="1">
      <c r="C26" s="57">
        <v>10</v>
      </c>
      <c r="D26" s="5" t="s">
        <v>84</v>
      </c>
      <c r="E26" s="5" t="s">
        <v>7</v>
      </c>
      <c r="F26" s="27">
        <v>321</v>
      </c>
      <c r="G26" s="3"/>
      <c r="H26" s="58"/>
    </row>
    <row r="27" spans="3:8" ht="48.75" customHeight="1">
      <c r="C27" s="57">
        <v>11</v>
      </c>
      <c r="D27" s="5" t="s">
        <v>85</v>
      </c>
      <c r="E27" s="5" t="s">
        <v>15</v>
      </c>
      <c r="F27" s="27">
        <v>71</v>
      </c>
      <c r="G27" s="3"/>
      <c r="H27" s="58"/>
    </row>
    <row r="28" spans="3:8" ht="45.75" customHeight="1" thickBot="1">
      <c r="C28" s="59">
        <v>12</v>
      </c>
      <c r="D28" s="60" t="s">
        <v>86</v>
      </c>
      <c r="E28" s="60" t="s">
        <v>15</v>
      </c>
      <c r="F28" s="61">
        <v>71</v>
      </c>
      <c r="G28" s="62"/>
      <c r="H28" s="63"/>
    </row>
    <row r="29" spans="3:8">
      <c r="C29" s="4"/>
      <c r="D29" s="4"/>
      <c r="E29" s="4"/>
      <c r="F29" s="4" t="s">
        <v>0</v>
      </c>
      <c r="G29" s="4"/>
      <c r="H29" s="32">
        <f>SUM(H17:H28)</f>
        <v>0</v>
      </c>
    </row>
    <row r="30" spans="3:8">
      <c r="C30" s="4"/>
      <c r="D30" s="4"/>
      <c r="E30" s="4"/>
      <c r="F30" s="4" t="s">
        <v>48</v>
      </c>
      <c r="G30" s="4"/>
      <c r="H30" s="33">
        <f>H29*0.2</f>
        <v>0</v>
      </c>
    </row>
    <row r="31" spans="3:8">
      <c r="C31" s="4"/>
      <c r="D31" s="4"/>
      <c r="E31" s="4"/>
      <c r="F31" s="4" t="s">
        <v>49</v>
      </c>
      <c r="G31" s="4"/>
      <c r="H31" s="32">
        <f>H29+H30</f>
        <v>0</v>
      </c>
    </row>
    <row r="32" spans="3:8">
      <c r="C32" s="4"/>
      <c r="D32" s="4"/>
      <c r="E32" s="4"/>
      <c r="F32" s="4"/>
      <c r="G32" s="4"/>
      <c r="H32" s="4"/>
    </row>
    <row r="33" spans="3:8">
      <c r="C33" s="4"/>
      <c r="D33" s="4"/>
      <c r="E33" s="4"/>
      <c r="F33" s="4"/>
      <c r="G33" s="4"/>
      <c r="H33" s="4"/>
    </row>
    <row r="34" spans="3:8">
      <c r="C34" s="4"/>
      <c r="D34" s="4"/>
      <c r="E34" s="4"/>
      <c r="F34" s="4"/>
      <c r="G34" s="4"/>
      <c r="H34" s="4"/>
    </row>
    <row r="35" spans="3:8">
      <c r="C35" s="4"/>
      <c r="D35" s="4"/>
      <c r="E35" s="4"/>
      <c r="F35" s="4"/>
      <c r="G35" s="4"/>
      <c r="H35" s="4"/>
    </row>
    <row r="36" spans="3:8">
      <c r="C36" s="4"/>
      <c r="D36" s="4"/>
      <c r="E36" s="4"/>
      <c r="F36" s="4"/>
      <c r="G36" s="4"/>
      <c r="H36" s="4"/>
    </row>
    <row r="37" spans="3:8">
      <c r="C37" s="4"/>
      <c r="D37" s="4"/>
      <c r="E37" s="4"/>
      <c r="F37" s="4"/>
      <c r="G37" s="4"/>
      <c r="H37" s="4"/>
    </row>
    <row r="38" spans="3:8">
      <c r="C38" s="4"/>
      <c r="D38" s="4"/>
      <c r="E38" s="4"/>
      <c r="F38" s="4"/>
      <c r="G38" s="4"/>
      <c r="H38" s="4"/>
    </row>
    <row r="39" spans="3:8">
      <c r="C39" s="4"/>
      <c r="D39" s="4"/>
      <c r="E39" s="4"/>
      <c r="F39" s="4"/>
      <c r="G39" s="4"/>
      <c r="H39" s="4"/>
    </row>
    <row r="40" spans="3:8">
      <c r="C40" s="4"/>
      <c r="D40" s="4"/>
      <c r="E40" s="4"/>
      <c r="F40" s="4"/>
      <c r="G40" s="4"/>
      <c r="H40" s="4"/>
    </row>
    <row r="41" spans="3:8">
      <c r="C41" s="4"/>
      <c r="D41" s="4"/>
      <c r="E41" s="4"/>
      <c r="F41" s="4"/>
      <c r="G41" s="4"/>
      <c r="H41" s="4"/>
    </row>
    <row r="42" spans="3:8">
      <c r="C42" s="4"/>
      <c r="D42" s="4"/>
      <c r="E42" s="4"/>
      <c r="F42" s="4"/>
      <c r="G42" s="4"/>
      <c r="H42" s="4"/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H55"/>
  <sheetViews>
    <sheetView topLeftCell="B40" workbookViewId="0">
      <selection activeCell="I59" sqref="I59"/>
    </sheetView>
  </sheetViews>
  <sheetFormatPr defaultRowHeight="12.75"/>
  <cols>
    <col min="1" max="1" width="3.85546875" customWidth="1"/>
    <col min="2" max="2" width="1.85546875" customWidth="1"/>
    <col min="3" max="3" width="3.5703125" customWidth="1"/>
    <col min="4" max="4" width="39.7109375" customWidth="1"/>
    <col min="5" max="5" width="6.140625" customWidth="1"/>
    <col min="6" max="6" width="8.28515625" customWidth="1"/>
    <col min="7" max="7" width="10.140625" customWidth="1"/>
    <col min="8" max="8" width="13.7109375" customWidth="1"/>
  </cols>
  <sheetData>
    <row r="15" spans="3:8" ht="13.5" thickBot="1"/>
    <row r="16" spans="3:8" ht="23.25" customHeight="1">
      <c r="C16" s="64" t="s">
        <v>4</v>
      </c>
      <c r="D16" s="65" t="s">
        <v>5</v>
      </c>
      <c r="E16" s="65" t="s">
        <v>6</v>
      </c>
      <c r="F16" s="65" t="s">
        <v>9</v>
      </c>
      <c r="G16" s="66" t="s">
        <v>13</v>
      </c>
      <c r="H16" s="67" t="s">
        <v>14</v>
      </c>
    </row>
    <row r="17" spans="3:8" ht="36.75" customHeight="1">
      <c r="C17" s="68">
        <v>1</v>
      </c>
      <c r="D17" s="2" t="s">
        <v>34</v>
      </c>
      <c r="E17" s="1" t="s">
        <v>15</v>
      </c>
      <c r="F17" s="36">
        <v>3</v>
      </c>
      <c r="G17" s="3"/>
      <c r="H17" s="58"/>
    </row>
    <row r="18" spans="3:8" ht="36.75" customHeight="1">
      <c r="C18" s="68">
        <v>2</v>
      </c>
      <c r="D18" s="2" t="s">
        <v>35</v>
      </c>
      <c r="E18" s="1" t="s">
        <v>15</v>
      </c>
      <c r="F18" s="36">
        <v>5</v>
      </c>
      <c r="G18" s="3"/>
      <c r="H18" s="58"/>
    </row>
    <row r="19" spans="3:8" ht="31.5" customHeight="1">
      <c r="C19" s="68">
        <v>3</v>
      </c>
      <c r="D19" s="2" t="s">
        <v>26</v>
      </c>
      <c r="E19" s="1" t="s">
        <v>15</v>
      </c>
      <c r="F19" s="36">
        <v>8</v>
      </c>
      <c r="G19" s="3"/>
      <c r="H19" s="58"/>
    </row>
    <row r="20" spans="3:8" ht="51.75" customHeight="1">
      <c r="C20" s="68">
        <v>4</v>
      </c>
      <c r="D20" s="2" t="s">
        <v>27</v>
      </c>
      <c r="E20" s="1" t="s">
        <v>15</v>
      </c>
      <c r="F20" s="36">
        <v>11</v>
      </c>
      <c r="G20" s="3"/>
      <c r="H20" s="58"/>
    </row>
    <row r="21" spans="3:8" ht="31.5" customHeight="1">
      <c r="C21" s="68">
        <v>5</v>
      </c>
      <c r="D21" s="2" t="s">
        <v>28</v>
      </c>
      <c r="E21" s="1" t="s">
        <v>15</v>
      </c>
      <c r="F21" s="36">
        <v>5</v>
      </c>
      <c r="G21" s="3"/>
      <c r="H21" s="58"/>
    </row>
    <row r="22" spans="3:8" ht="31.5" customHeight="1">
      <c r="C22" s="68">
        <v>6</v>
      </c>
      <c r="D22" s="2" t="s">
        <v>29</v>
      </c>
      <c r="E22" s="1" t="s">
        <v>15</v>
      </c>
      <c r="F22" s="36">
        <v>3</v>
      </c>
      <c r="G22" s="3"/>
      <c r="H22" s="58"/>
    </row>
    <row r="23" spans="3:8" ht="23.25" customHeight="1">
      <c r="C23" s="68">
        <v>7</v>
      </c>
      <c r="D23" s="2" t="s">
        <v>30</v>
      </c>
      <c r="E23" s="1" t="s">
        <v>7</v>
      </c>
      <c r="F23" s="36">
        <v>6</v>
      </c>
      <c r="G23" s="3"/>
      <c r="H23" s="58"/>
    </row>
    <row r="24" spans="3:8" ht="24.75" customHeight="1">
      <c r="C24" s="68">
        <v>8</v>
      </c>
      <c r="D24" s="2" t="s">
        <v>31</v>
      </c>
      <c r="E24" s="1" t="s">
        <v>7</v>
      </c>
      <c r="F24" s="36">
        <v>23</v>
      </c>
      <c r="G24" s="3"/>
      <c r="H24" s="58"/>
    </row>
    <row r="25" spans="3:8" ht="31.5" customHeight="1">
      <c r="C25" s="68">
        <v>9</v>
      </c>
      <c r="D25" s="2" t="s">
        <v>38</v>
      </c>
      <c r="E25" s="1" t="s">
        <v>7</v>
      </c>
      <c r="F25" s="36">
        <v>7</v>
      </c>
      <c r="G25" s="3"/>
      <c r="H25" s="58"/>
    </row>
    <row r="26" spans="3:8" ht="24.75" customHeight="1">
      <c r="C26" s="68">
        <v>10</v>
      </c>
      <c r="D26" s="2" t="s">
        <v>32</v>
      </c>
      <c r="E26" s="1" t="s">
        <v>8</v>
      </c>
      <c r="F26" s="36">
        <v>24</v>
      </c>
      <c r="G26" s="3"/>
      <c r="H26" s="58"/>
    </row>
    <row r="27" spans="3:8" ht="31.5" customHeight="1">
      <c r="C27" s="68">
        <v>11</v>
      </c>
      <c r="D27" s="2" t="s">
        <v>33</v>
      </c>
      <c r="E27" s="1" t="s">
        <v>8</v>
      </c>
      <c r="F27" s="36">
        <v>45</v>
      </c>
      <c r="G27" s="3"/>
      <c r="H27" s="58"/>
    </row>
    <row r="28" spans="3:8" ht="45" customHeight="1">
      <c r="C28" s="68">
        <v>12</v>
      </c>
      <c r="D28" s="2" t="s">
        <v>87</v>
      </c>
      <c r="E28" s="1" t="s">
        <v>7</v>
      </c>
      <c r="F28" s="36">
        <v>30</v>
      </c>
      <c r="G28" s="3"/>
      <c r="H28" s="58"/>
    </row>
    <row r="29" spans="3:8" ht="24.75" customHeight="1">
      <c r="C29" s="68">
        <v>13</v>
      </c>
      <c r="D29" s="2" t="s">
        <v>24</v>
      </c>
      <c r="E29" s="1" t="s">
        <v>20</v>
      </c>
      <c r="F29" s="36">
        <v>299</v>
      </c>
      <c r="G29" s="3"/>
      <c r="H29" s="58"/>
    </row>
    <row r="30" spans="3:8" ht="25.5" customHeight="1">
      <c r="C30" s="68">
        <v>14</v>
      </c>
      <c r="D30" s="2" t="s">
        <v>25</v>
      </c>
      <c r="E30" s="1" t="s">
        <v>20</v>
      </c>
      <c r="F30" s="36">
        <v>525</v>
      </c>
      <c r="G30" s="3"/>
      <c r="H30" s="58"/>
    </row>
    <row r="31" spans="3:8" ht="65.25" customHeight="1">
      <c r="C31" s="68">
        <v>15</v>
      </c>
      <c r="D31" s="2" t="s">
        <v>207</v>
      </c>
      <c r="E31" s="1" t="s">
        <v>10</v>
      </c>
      <c r="F31" s="36">
        <v>42</v>
      </c>
      <c r="G31" s="3"/>
      <c r="H31" s="58"/>
    </row>
    <row r="32" spans="3:8" ht="20.25" customHeight="1">
      <c r="C32" s="68">
        <v>16</v>
      </c>
      <c r="D32" s="2" t="s">
        <v>88</v>
      </c>
      <c r="E32" s="1" t="s">
        <v>15</v>
      </c>
      <c r="F32" s="36">
        <v>0.3</v>
      </c>
      <c r="G32" s="3"/>
      <c r="H32" s="58"/>
    </row>
    <row r="33" spans="3:8" ht="20.25" customHeight="1">
      <c r="C33" s="68">
        <v>17</v>
      </c>
      <c r="D33" s="2" t="s">
        <v>42</v>
      </c>
      <c r="E33" s="1" t="s">
        <v>15</v>
      </c>
      <c r="F33" s="36">
        <v>1.2</v>
      </c>
      <c r="G33" s="3"/>
      <c r="H33" s="58"/>
    </row>
    <row r="34" spans="3:8" ht="30.75" customHeight="1">
      <c r="C34" s="68">
        <v>18</v>
      </c>
      <c r="D34" s="2" t="s">
        <v>43</v>
      </c>
      <c r="E34" s="1" t="s">
        <v>23</v>
      </c>
      <c r="F34" s="36">
        <v>3.8</v>
      </c>
      <c r="G34" s="3"/>
      <c r="H34" s="58"/>
    </row>
    <row r="35" spans="3:8" ht="36.75" customHeight="1">
      <c r="C35" s="68">
        <v>19</v>
      </c>
      <c r="D35" s="2" t="s">
        <v>89</v>
      </c>
      <c r="E35" s="1" t="s">
        <v>15</v>
      </c>
      <c r="F35" s="36">
        <v>2.2000000000000002</v>
      </c>
      <c r="G35" s="3"/>
      <c r="H35" s="58"/>
    </row>
    <row r="36" spans="3:8" ht="33.75" customHeight="1">
      <c r="C36" s="68">
        <v>20</v>
      </c>
      <c r="D36" s="2" t="s">
        <v>90</v>
      </c>
      <c r="E36" s="1" t="s">
        <v>15</v>
      </c>
      <c r="F36" s="36">
        <v>1.2</v>
      </c>
      <c r="G36" s="3"/>
      <c r="H36" s="58"/>
    </row>
    <row r="37" spans="3:8" ht="33.75" customHeight="1">
      <c r="C37" s="68">
        <v>21</v>
      </c>
      <c r="D37" s="2" t="s">
        <v>91</v>
      </c>
      <c r="E37" s="1" t="s">
        <v>23</v>
      </c>
      <c r="F37" s="36">
        <v>1.5</v>
      </c>
      <c r="G37" s="3"/>
      <c r="H37" s="58"/>
    </row>
    <row r="38" spans="3:8" ht="33.75" customHeight="1">
      <c r="C38" s="68">
        <v>22</v>
      </c>
      <c r="D38" s="2" t="s">
        <v>44</v>
      </c>
      <c r="E38" s="1" t="s">
        <v>23</v>
      </c>
      <c r="F38" s="36">
        <v>4</v>
      </c>
      <c r="G38" s="3"/>
      <c r="H38" s="58"/>
    </row>
    <row r="39" spans="3:8" ht="49.5" customHeight="1">
      <c r="C39" s="68">
        <v>23</v>
      </c>
      <c r="D39" s="2" t="s">
        <v>92</v>
      </c>
      <c r="E39" s="1" t="s">
        <v>15</v>
      </c>
      <c r="F39" s="36">
        <v>3.8</v>
      </c>
      <c r="G39" s="3"/>
      <c r="H39" s="58"/>
    </row>
    <row r="40" spans="3:8" ht="21.75" customHeight="1">
      <c r="C40" s="68">
        <v>24</v>
      </c>
      <c r="D40" s="2" t="s">
        <v>21</v>
      </c>
      <c r="E40" s="1" t="s">
        <v>15</v>
      </c>
      <c r="F40" s="36">
        <v>18</v>
      </c>
      <c r="G40" s="3"/>
      <c r="H40" s="58"/>
    </row>
    <row r="41" spans="3:8" ht="33.75" customHeight="1" thickBot="1">
      <c r="C41" s="69">
        <v>25</v>
      </c>
      <c r="D41" s="70" t="s">
        <v>93</v>
      </c>
      <c r="E41" s="71" t="s">
        <v>15</v>
      </c>
      <c r="F41" s="72">
        <v>1.6</v>
      </c>
      <c r="G41" s="62"/>
      <c r="H41" s="63"/>
    </row>
    <row r="42" spans="3:8">
      <c r="C42" s="4"/>
      <c r="D42" s="4"/>
      <c r="E42" s="4"/>
      <c r="F42" s="4" t="s">
        <v>0</v>
      </c>
      <c r="G42" s="4"/>
      <c r="H42" s="32">
        <f>SUM(H17:H41)</f>
        <v>0</v>
      </c>
    </row>
    <row r="43" spans="3:8">
      <c r="C43" s="4"/>
      <c r="D43" s="4"/>
      <c r="E43" s="4"/>
      <c r="F43" s="4" t="s">
        <v>48</v>
      </c>
      <c r="G43" s="4"/>
      <c r="H43" s="33">
        <f>H42*0.2</f>
        <v>0</v>
      </c>
    </row>
    <row r="44" spans="3:8">
      <c r="C44" s="4"/>
      <c r="D44" s="4"/>
      <c r="E44" s="4"/>
      <c r="F44" s="4" t="s">
        <v>49</v>
      </c>
      <c r="G44" s="4"/>
      <c r="H44" s="32">
        <f>H42+H43</f>
        <v>0</v>
      </c>
    </row>
    <row r="45" spans="3:8">
      <c r="C45" s="4"/>
      <c r="D45" s="4"/>
      <c r="E45" s="4"/>
      <c r="F45" s="4"/>
      <c r="G45" s="4"/>
      <c r="H45" s="4"/>
    </row>
    <row r="46" spans="3:8">
      <c r="C46" s="4"/>
      <c r="D46" s="4"/>
      <c r="E46" s="4"/>
      <c r="F46" s="4"/>
      <c r="G46" s="4"/>
      <c r="H46" s="4"/>
    </row>
    <row r="47" spans="3:8">
      <c r="C47" s="4"/>
      <c r="D47" s="4"/>
      <c r="E47" s="4"/>
      <c r="F47" s="4"/>
      <c r="G47" s="4"/>
      <c r="H47" s="4"/>
    </row>
    <row r="48" spans="3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2:H86"/>
  <sheetViews>
    <sheetView topLeftCell="B70" workbookViewId="0">
      <selection activeCell="I85" sqref="I85"/>
    </sheetView>
  </sheetViews>
  <sheetFormatPr defaultRowHeight="12.75"/>
  <cols>
    <col min="1" max="1" width="3.85546875" customWidth="1"/>
    <col min="2" max="2" width="1.85546875" customWidth="1"/>
    <col min="3" max="3" width="3.5703125" customWidth="1"/>
    <col min="4" max="4" width="43.7109375" customWidth="1"/>
    <col min="5" max="5" width="5" customWidth="1"/>
    <col min="6" max="6" width="9.28515625" customWidth="1"/>
    <col min="7" max="7" width="9" customWidth="1"/>
    <col min="8" max="8" width="11.42578125" customWidth="1"/>
  </cols>
  <sheetData>
    <row r="2" spans="3:8" ht="14.25">
      <c r="C2" s="19"/>
      <c r="D2" s="19"/>
      <c r="E2" s="19"/>
      <c r="F2" s="19"/>
      <c r="G2" s="19"/>
      <c r="H2" s="19"/>
    </row>
    <row r="3" spans="3:8" ht="14.25">
      <c r="C3" s="19"/>
      <c r="D3" s="19"/>
      <c r="E3" s="19"/>
      <c r="F3" s="19"/>
      <c r="G3" s="19"/>
      <c r="H3" s="19"/>
    </row>
    <row r="4" spans="3:8" ht="14.25">
      <c r="C4" s="19"/>
      <c r="D4" s="19"/>
      <c r="E4" s="19"/>
      <c r="F4" s="19"/>
      <c r="G4" s="19"/>
      <c r="H4" s="19"/>
    </row>
    <row r="5" spans="3:8" ht="14.25">
      <c r="C5" s="19"/>
      <c r="D5" s="19"/>
      <c r="E5" s="19"/>
      <c r="F5" s="19"/>
      <c r="G5" s="19"/>
      <c r="H5" s="19"/>
    </row>
    <row r="6" spans="3:8" ht="14.25">
      <c r="C6" s="19"/>
      <c r="D6" s="19"/>
      <c r="E6" s="19"/>
      <c r="F6" s="19"/>
      <c r="G6" s="19"/>
      <c r="H6" s="19"/>
    </row>
    <row r="7" spans="3:8" ht="14.25">
      <c r="C7" s="19"/>
      <c r="D7" s="19"/>
      <c r="E7" s="19"/>
      <c r="F7" s="19"/>
      <c r="G7" s="19"/>
      <c r="H7" s="19"/>
    </row>
    <row r="8" spans="3:8" ht="14.25">
      <c r="C8" s="19"/>
      <c r="D8" s="19"/>
      <c r="E8" s="19"/>
      <c r="F8" s="19"/>
      <c r="G8" s="19"/>
      <c r="H8" s="19"/>
    </row>
    <row r="9" spans="3:8" ht="14.25">
      <c r="C9" s="19"/>
      <c r="D9" s="19"/>
      <c r="E9" s="19"/>
      <c r="F9" s="19"/>
      <c r="G9" s="19"/>
      <c r="H9" s="19"/>
    </row>
    <row r="10" spans="3:8" ht="14.25">
      <c r="C10" s="19"/>
      <c r="D10" s="19"/>
      <c r="E10" s="19"/>
      <c r="F10" s="19"/>
      <c r="G10" s="19"/>
      <c r="H10" s="19"/>
    </row>
    <row r="11" spans="3:8" ht="14.25">
      <c r="C11" s="19"/>
      <c r="D11" s="19"/>
      <c r="E11" s="19"/>
      <c r="F11" s="19"/>
      <c r="G11" s="19"/>
      <c r="H11" s="19"/>
    </row>
    <row r="12" spans="3:8" ht="15" thickBot="1">
      <c r="C12" s="19"/>
      <c r="D12" s="19"/>
      <c r="E12" s="19"/>
      <c r="F12" s="19"/>
      <c r="G12" s="19"/>
      <c r="H12" s="19"/>
    </row>
    <row r="13" spans="3:8" ht="30" customHeight="1">
      <c r="C13" s="53" t="s">
        <v>4</v>
      </c>
      <c r="D13" s="54" t="s">
        <v>5</v>
      </c>
      <c r="E13" s="54" t="s">
        <v>6</v>
      </c>
      <c r="F13" s="54" t="s">
        <v>9</v>
      </c>
      <c r="G13" s="55" t="s">
        <v>13</v>
      </c>
      <c r="H13" s="56" t="s">
        <v>14</v>
      </c>
    </row>
    <row r="14" spans="3:8" ht="33.75" customHeight="1">
      <c r="C14" s="57">
        <v>1</v>
      </c>
      <c r="D14" s="5" t="s">
        <v>39</v>
      </c>
      <c r="E14" s="5" t="s">
        <v>15</v>
      </c>
      <c r="F14" s="27">
        <v>9</v>
      </c>
      <c r="G14" s="3"/>
      <c r="H14" s="58"/>
    </row>
    <row r="15" spans="3:8" ht="33.75" customHeight="1">
      <c r="C15" s="57">
        <v>2</v>
      </c>
      <c r="D15" s="5" t="s">
        <v>36</v>
      </c>
      <c r="E15" s="1" t="s">
        <v>7</v>
      </c>
      <c r="F15" s="27">
        <v>161</v>
      </c>
      <c r="G15" s="3"/>
      <c r="H15" s="58"/>
    </row>
    <row r="16" spans="3:8" ht="47.25" customHeight="1">
      <c r="C16" s="57">
        <v>3</v>
      </c>
      <c r="D16" s="5" t="s">
        <v>94</v>
      </c>
      <c r="E16" s="5" t="s">
        <v>15</v>
      </c>
      <c r="F16" s="27">
        <v>4</v>
      </c>
      <c r="G16" s="3"/>
      <c r="H16" s="58"/>
    </row>
    <row r="17" spans="3:8" ht="54.75" customHeight="1">
      <c r="C17" s="57">
        <v>4</v>
      </c>
      <c r="D17" s="5" t="s">
        <v>95</v>
      </c>
      <c r="E17" s="5" t="s">
        <v>15</v>
      </c>
      <c r="F17" s="27">
        <v>8</v>
      </c>
      <c r="G17" s="3"/>
      <c r="H17" s="58"/>
    </row>
    <row r="18" spans="3:8" ht="24" customHeight="1">
      <c r="C18" s="57">
        <v>5</v>
      </c>
      <c r="D18" s="5" t="s">
        <v>45</v>
      </c>
      <c r="E18" s="5" t="s">
        <v>7</v>
      </c>
      <c r="F18" s="27">
        <v>18</v>
      </c>
      <c r="G18" s="3"/>
      <c r="H18" s="58"/>
    </row>
    <row r="19" spans="3:8" ht="20.25" customHeight="1">
      <c r="C19" s="57">
        <v>6</v>
      </c>
      <c r="D19" s="5" t="s">
        <v>96</v>
      </c>
      <c r="E19" s="5" t="s">
        <v>7</v>
      </c>
      <c r="F19" s="27">
        <v>139</v>
      </c>
      <c r="G19" s="3"/>
      <c r="H19" s="58"/>
    </row>
    <row r="20" spans="3:8" ht="35.25" customHeight="1">
      <c r="C20" s="57">
        <v>7</v>
      </c>
      <c r="D20" s="5" t="s">
        <v>97</v>
      </c>
      <c r="E20" s="5" t="s">
        <v>7</v>
      </c>
      <c r="F20" s="27">
        <v>37</v>
      </c>
      <c r="G20" s="3"/>
      <c r="H20" s="58"/>
    </row>
    <row r="21" spans="3:8" ht="37.5" customHeight="1">
      <c r="C21" s="57">
        <v>8</v>
      </c>
      <c r="D21" s="5" t="s">
        <v>98</v>
      </c>
      <c r="E21" s="5" t="s">
        <v>7</v>
      </c>
      <c r="F21" s="27">
        <v>18</v>
      </c>
      <c r="G21" s="3"/>
      <c r="H21" s="58"/>
    </row>
    <row r="22" spans="3:8" ht="36" customHeight="1">
      <c r="C22" s="57">
        <v>9</v>
      </c>
      <c r="D22" s="5" t="s">
        <v>99</v>
      </c>
      <c r="E22" s="5" t="s">
        <v>7</v>
      </c>
      <c r="F22" s="27">
        <v>176</v>
      </c>
      <c r="G22" s="3"/>
      <c r="H22" s="58"/>
    </row>
    <row r="23" spans="3:8" ht="41.25" customHeight="1">
      <c r="C23" s="57">
        <v>10</v>
      </c>
      <c r="D23" s="5" t="s">
        <v>100</v>
      </c>
      <c r="E23" s="5" t="s">
        <v>7</v>
      </c>
      <c r="F23" s="27">
        <v>370</v>
      </c>
      <c r="G23" s="3"/>
      <c r="H23" s="58"/>
    </row>
    <row r="24" spans="3:8" ht="20.25" customHeight="1">
      <c r="C24" s="57">
        <v>11</v>
      </c>
      <c r="D24" s="5" t="s">
        <v>71</v>
      </c>
      <c r="E24" s="5" t="s">
        <v>7</v>
      </c>
      <c r="F24" s="27">
        <v>3</v>
      </c>
      <c r="G24" s="3"/>
      <c r="H24" s="58"/>
    </row>
    <row r="25" spans="3:8" ht="20.25" customHeight="1">
      <c r="C25" s="57">
        <v>12</v>
      </c>
      <c r="D25" s="5" t="s">
        <v>101</v>
      </c>
      <c r="E25" s="5" t="s">
        <v>7</v>
      </c>
      <c r="F25" s="27">
        <v>31</v>
      </c>
      <c r="G25" s="3"/>
      <c r="H25" s="58"/>
    </row>
    <row r="26" spans="3:8" ht="34.5" customHeight="1">
      <c r="C26" s="57">
        <v>13</v>
      </c>
      <c r="D26" s="5" t="s">
        <v>40</v>
      </c>
      <c r="E26" s="5" t="s">
        <v>11</v>
      </c>
      <c r="F26" s="27">
        <v>169</v>
      </c>
      <c r="G26" s="3"/>
      <c r="H26" s="58"/>
    </row>
    <row r="27" spans="3:8" ht="32.25" customHeight="1">
      <c r="C27" s="57">
        <v>14</v>
      </c>
      <c r="D27" s="5" t="s">
        <v>72</v>
      </c>
      <c r="E27" s="5" t="s">
        <v>7</v>
      </c>
      <c r="F27" s="27">
        <v>23</v>
      </c>
      <c r="G27" s="3"/>
      <c r="H27" s="58"/>
    </row>
    <row r="28" spans="3:8" ht="20.25" customHeight="1">
      <c r="C28" s="57">
        <v>15</v>
      </c>
      <c r="D28" s="5" t="s">
        <v>73</v>
      </c>
      <c r="E28" s="5" t="s">
        <v>7</v>
      </c>
      <c r="F28" s="27">
        <v>236</v>
      </c>
      <c r="G28" s="3"/>
      <c r="H28" s="58"/>
    </row>
    <row r="29" spans="3:8" ht="39" customHeight="1">
      <c r="C29" s="57">
        <v>16</v>
      </c>
      <c r="D29" s="5" t="s">
        <v>102</v>
      </c>
      <c r="E29" s="5" t="s">
        <v>7</v>
      </c>
      <c r="F29" s="27">
        <v>35</v>
      </c>
      <c r="G29" s="3"/>
      <c r="H29" s="58"/>
    </row>
    <row r="30" spans="3:8" ht="32.25" customHeight="1">
      <c r="C30" s="57">
        <v>17</v>
      </c>
      <c r="D30" s="5" t="s">
        <v>103</v>
      </c>
      <c r="E30" s="5" t="s">
        <v>7</v>
      </c>
      <c r="F30" s="27">
        <v>494</v>
      </c>
      <c r="G30" s="3"/>
      <c r="H30" s="58"/>
    </row>
    <row r="31" spans="3:8" ht="20.25" customHeight="1">
      <c r="C31" s="57">
        <v>17</v>
      </c>
      <c r="D31" s="5" t="s">
        <v>104</v>
      </c>
      <c r="E31" s="5" t="s">
        <v>7</v>
      </c>
      <c r="F31" s="27">
        <v>223</v>
      </c>
      <c r="G31" s="3"/>
      <c r="H31" s="58"/>
    </row>
    <row r="32" spans="3:8" ht="30.75" customHeight="1">
      <c r="C32" s="57">
        <v>18</v>
      </c>
      <c r="D32" s="5" t="s">
        <v>105</v>
      </c>
      <c r="E32" s="5" t="s">
        <v>7</v>
      </c>
      <c r="F32" s="27">
        <v>46</v>
      </c>
      <c r="G32" s="3"/>
      <c r="H32" s="58"/>
    </row>
    <row r="33" spans="3:8" ht="20.25" customHeight="1">
      <c r="C33" s="57">
        <v>19</v>
      </c>
      <c r="D33" s="5" t="s">
        <v>12</v>
      </c>
      <c r="E33" s="5" t="s">
        <v>7</v>
      </c>
      <c r="F33" s="27">
        <v>216</v>
      </c>
      <c r="G33" s="3"/>
      <c r="H33" s="58"/>
    </row>
    <row r="34" spans="3:8" ht="20.25" customHeight="1">
      <c r="C34" s="57">
        <v>20</v>
      </c>
      <c r="D34" s="5" t="s">
        <v>16</v>
      </c>
      <c r="E34" s="5" t="s">
        <v>7</v>
      </c>
      <c r="F34" s="27">
        <v>69</v>
      </c>
      <c r="G34" s="3"/>
      <c r="H34" s="58"/>
    </row>
    <row r="35" spans="3:8" ht="20.25" customHeight="1">
      <c r="C35" s="57">
        <v>21</v>
      </c>
      <c r="D35" s="5" t="s">
        <v>70</v>
      </c>
      <c r="E35" s="5" t="s">
        <v>7</v>
      </c>
      <c r="F35" s="27">
        <v>293</v>
      </c>
      <c r="G35" s="3"/>
      <c r="H35" s="58"/>
    </row>
    <row r="36" spans="3:8" ht="54" customHeight="1">
      <c r="C36" s="57">
        <v>22</v>
      </c>
      <c r="D36" s="5" t="s">
        <v>110</v>
      </c>
      <c r="E36" s="5" t="s">
        <v>7</v>
      </c>
      <c r="F36" s="27">
        <v>586</v>
      </c>
      <c r="G36" s="3"/>
      <c r="H36" s="58"/>
    </row>
    <row r="37" spans="3:8" ht="35.25" customHeight="1">
      <c r="C37" s="57">
        <v>23</v>
      </c>
      <c r="D37" s="5" t="s">
        <v>109</v>
      </c>
      <c r="E37" s="5" t="s">
        <v>7</v>
      </c>
      <c r="F37" s="27">
        <v>46</v>
      </c>
      <c r="G37" s="3"/>
      <c r="H37" s="58"/>
    </row>
    <row r="38" spans="3:8" ht="48.75" customHeight="1">
      <c r="C38" s="57">
        <v>24</v>
      </c>
      <c r="D38" s="5" t="s">
        <v>106</v>
      </c>
      <c r="E38" s="5" t="s">
        <v>7</v>
      </c>
      <c r="F38" s="27">
        <v>46</v>
      </c>
      <c r="G38" s="3"/>
      <c r="H38" s="58"/>
    </row>
    <row r="39" spans="3:8" ht="48.75" customHeight="1">
      <c r="C39" s="57">
        <v>25</v>
      </c>
      <c r="D39" s="5" t="s">
        <v>107</v>
      </c>
      <c r="E39" s="5" t="s">
        <v>7</v>
      </c>
      <c r="F39" s="27">
        <v>179</v>
      </c>
      <c r="G39" s="3"/>
      <c r="H39" s="58"/>
    </row>
    <row r="40" spans="3:8" ht="36.75" customHeight="1">
      <c r="C40" s="57">
        <v>26</v>
      </c>
      <c r="D40" s="5" t="s">
        <v>108</v>
      </c>
      <c r="E40" s="5" t="s">
        <v>11</v>
      </c>
      <c r="F40" s="27">
        <v>151</v>
      </c>
      <c r="G40" s="3"/>
      <c r="H40" s="58"/>
    </row>
    <row r="41" spans="3:8" ht="16.5" customHeight="1">
      <c r="C41" s="57">
        <v>27</v>
      </c>
      <c r="D41" s="5" t="s">
        <v>111</v>
      </c>
      <c r="E41" s="5" t="s">
        <v>11</v>
      </c>
      <c r="F41" s="27">
        <v>151</v>
      </c>
      <c r="G41" s="3"/>
      <c r="H41" s="58"/>
    </row>
    <row r="42" spans="3:8" ht="39" customHeight="1">
      <c r="C42" s="57">
        <v>28</v>
      </c>
      <c r="D42" s="5" t="s">
        <v>112</v>
      </c>
      <c r="E42" s="5" t="s">
        <v>7</v>
      </c>
      <c r="F42" s="27">
        <v>18</v>
      </c>
      <c r="G42" s="3"/>
      <c r="H42" s="58"/>
    </row>
    <row r="43" spans="3:8" ht="63" customHeight="1">
      <c r="C43" s="57">
        <v>29</v>
      </c>
      <c r="D43" s="5" t="s">
        <v>113</v>
      </c>
      <c r="E43" s="5" t="s">
        <v>7</v>
      </c>
      <c r="F43" s="27">
        <v>410</v>
      </c>
      <c r="G43" s="3"/>
      <c r="H43" s="58"/>
    </row>
    <row r="44" spans="3:8" ht="46.5" customHeight="1">
      <c r="C44" s="57">
        <v>30</v>
      </c>
      <c r="D44" s="5" t="s">
        <v>116</v>
      </c>
      <c r="E44" s="5" t="s">
        <v>7</v>
      </c>
      <c r="F44" s="27">
        <v>223</v>
      </c>
      <c r="G44" s="3"/>
      <c r="H44" s="58"/>
    </row>
    <row r="45" spans="3:8" ht="52.5" customHeight="1">
      <c r="C45" s="57">
        <v>31</v>
      </c>
      <c r="D45" s="5" t="s">
        <v>117</v>
      </c>
      <c r="E45" s="5" t="s">
        <v>7</v>
      </c>
      <c r="F45" s="27">
        <v>46</v>
      </c>
      <c r="G45" s="3"/>
      <c r="H45" s="58"/>
    </row>
    <row r="46" spans="3:8" ht="54" customHeight="1">
      <c r="C46" s="57">
        <v>32</v>
      </c>
      <c r="D46" s="5" t="s">
        <v>114</v>
      </c>
      <c r="E46" s="5" t="s">
        <v>7</v>
      </c>
      <c r="F46" s="27">
        <v>87</v>
      </c>
      <c r="G46" s="3"/>
      <c r="H46" s="58"/>
    </row>
    <row r="47" spans="3:8" ht="35.25" customHeight="1">
      <c r="C47" s="57">
        <v>33</v>
      </c>
      <c r="D47" s="5" t="s">
        <v>115</v>
      </c>
      <c r="E47" s="5" t="s">
        <v>7</v>
      </c>
      <c r="F47" s="27">
        <v>87</v>
      </c>
      <c r="G47" s="3"/>
      <c r="H47" s="58"/>
    </row>
    <row r="48" spans="3:8" ht="39.75" customHeight="1">
      <c r="C48" s="57">
        <v>34</v>
      </c>
      <c r="D48" s="5" t="s">
        <v>208</v>
      </c>
      <c r="E48" s="5" t="s">
        <v>7</v>
      </c>
      <c r="F48" s="27">
        <v>370</v>
      </c>
      <c r="G48" s="3"/>
      <c r="H48" s="58"/>
    </row>
    <row r="49" spans="3:8" ht="36.75" customHeight="1">
      <c r="C49" s="57">
        <v>35</v>
      </c>
      <c r="D49" s="5" t="s">
        <v>136</v>
      </c>
      <c r="E49" s="5" t="s">
        <v>11</v>
      </c>
      <c r="F49" s="27">
        <v>12</v>
      </c>
      <c r="G49" s="3"/>
      <c r="H49" s="58"/>
    </row>
    <row r="50" spans="3:8" ht="49.5" customHeight="1">
      <c r="C50" s="57">
        <v>36</v>
      </c>
      <c r="D50" s="5" t="s">
        <v>118</v>
      </c>
      <c r="E50" s="5" t="s">
        <v>11</v>
      </c>
      <c r="F50" s="27">
        <v>148</v>
      </c>
      <c r="G50" s="3"/>
      <c r="H50" s="58"/>
    </row>
    <row r="51" spans="3:8" ht="37.5" customHeight="1">
      <c r="C51" s="57">
        <v>37</v>
      </c>
      <c r="D51" s="5" t="s">
        <v>41</v>
      </c>
      <c r="E51" s="5" t="s">
        <v>11</v>
      </c>
      <c r="F51" s="27">
        <v>80</v>
      </c>
      <c r="G51" s="3"/>
      <c r="H51" s="58"/>
    </row>
    <row r="52" spans="3:8" ht="37.5" customHeight="1">
      <c r="C52" s="57">
        <v>38</v>
      </c>
      <c r="D52" s="5" t="s">
        <v>119</v>
      </c>
      <c r="E52" s="5" t="s">
        <v>7</v>
      </c>
      <c r="F52" s="27">
        <v>37</v>
      </c>
      <c r="G52" s="3"/>
      <c r="H52" s="58"/>
    </row>
    <row r="53" spans="3:8" ht="69" customHeight="1">
      <c r="C53" s="57">
        <v>39</v>
      </c>
      <c r="D53" s="5" t="s">
        <v>120</v>
      </c>
      <c r="E53" s="5" t="s">
        <v>11</v>
      </c>
      <c r="F53" s="27">
        <v>191</v>
      </c>
      <c r="G53" s="3"/>
      <c r="H53" s="58"/>
    </row>
    <row r="54" spans="3:8" ht="45" customHeight="1">
      <c r="C54" s="57">
        <v>40</v>
      </c>
      <c r="D54" s="5" t="s">
        <v>121</v>
      </c>
      <c r="E54" s="5" t="s">
        <v>11</v>
      </c>
      <c r="F54" s="27">
        <v>39</v>
      </c>
      <c r="G54" s="3"/>
      <c r="H54" s="58"/>
    </row>
    <row r="55" spans="3:8" ht="36" customHeight="1">
      <c r="C55" s="57">
        <v>41</v>
      </c>
      <c r="D55" s="5" t="s">
        <v>122</v>
      </c>
      <c r="E55" s="5" t="s">
        <v>11</v>
      </c>
      <c r="F55" s="27">
        <v>39</v>
      </c>
      <c r="G55" s="3"/>
      <c r="H55" s="58"/>
    </row>
    <row r="56" spans="3:8" ht="48.75" customHeight="1">
      <c r="C56" s="57">
        <v>35</v>
      </c>
      <c r="D56" s="5" t="s">
        <v>123</v>
      </c>
      <c r="E56" s="5" t="s">
        <v>7</v>
      </c>
      <c r="F56" s="27">
        <v>17.04</v>
      </c>
      <c r="G56" s="3"/>
      <c r="H56" s="58"/>
    </row>
    <row r="57" spans="3:8" ht="48.75" customHeight="1">
      <c r="C57" s="57">
        <v>36</v>
      </c>
      <c r="D57" s="5" t="s">
        <v>124</v>
      </c>
      <c r="E57" s="5" t="s">
        <v>7</v>
      </c>
      <c r="F57" s="27">
        <v>6.05</v>
      </c>
      <c r="G57" s="3"/>
      <c r="H57" s="58"/>
    </row>
    <row r="58" spans="3:8" ht="29.25" customHeight="1">
      <c r="C58" s="57">
        <v>37</v>
      </c>
      <c r="D58" s="5" t="s">
        <v>125</v>
      </c>
      <c r="E58" s="5" t="s">
        <v>7</v>
      </c>
      <c r="F58" s="27">
        <v>44.5</v>
      </c>
      <c r="G58" s="3"/>
      <c r="H58" s="58"/>
    </row>
    <row r="59" spans="3:8" ht="33" customHeight="1">
      <c r="C59" s="57">
        <v>38</v>
      </c>
      <c r="D59" s="5" t="s">
        <v>126</v>
      </c>
      <c r="E59" s="5" t="s">
        <v>7</v>
      </c>
      <c r="F59" s="27">
        <v>3.4</v>
      </c>
      <c r="G59" s="3"/>
      <c r="H59" s="58"/>
    </row>
    <row r="60" spans="3:8" ht="38.25" customHeight="1">
      <c r="C60" s="57">
        <v>39</v>
      </c>
      <c r="D60" s="5" t="s">
        <v>127</v>
      </c>
      <c r="E60" s="5" t="s">
        <v>7</v>
      </c>
      <c r="F60" s="27">
        <v>6.1</v>
      </c>
      <c r="G60" s="3"/>
      <c r="H60" s="58"/>
    </row>
    <row r="61" spans="3:8" ht="35.25" customHeight="1">
      <c r="C61" s="57">
        <v>40</v>
      </c>
      <c r="D61" s="5" t="s">
        <v>128</v>
      </c>
      <c r="E61" s="5" t="s">
        <v>10</v>
      </c>
      <c r="F61" s="27">
        <v>1</v>
      </c>
      <c r="G61" s="3"/>
      <c r="H61" s="58"/>
    </row>
    <row r="62" spans="3:8" ht="36.75" customHeight="1">
      <c r="C62" s="57">
        <v>41</v>
      </c>
      <c r="D62" s="5" t="s">
        <v>129</v>
      </c>
      <c r="E62" s="5" t="s">
        <v>10</v>
      </c>
      <c r="F62" s="27">
        <v>1</v>
      </c>
      <c r="G62" s="3"/>
      <c r="H62" s="58"/>
    </row>
    <row r="63" spans="3:8" ht="37.5" customHeight="1">
      <c r="C63" s="57">
        <v>42</v>
      </c>
      <c r="D63" s="5" t="s">
        <v>209</v>
      </c>
      <c r="E63" s="5" t="s">
        <v>10</v>
      </c>
      <c r="F63" s="27">
        <v>1</v>
      </c>
      <c r="G63" s="3"/>
      <c r="H63" s="58"/>
    </row>
    <row r="64" spans="3:8" ht="45" customHeight="1">
      <c r="C64" s="57">
        <v>43</v>
      </c>
      <c r="D64" s="5" t="s">
        <v>210</v>
      </c>
      <c r="E64" s="5" t="s">
        <v>10</v>
      </c>
      <c r="F64" s="27">
        <v>1</v>
      </c>
      <c r="G64" s="3"/>
      <c r="H64" s="58"/>
    </row>
    <row r="65" spans="3:8" ht="39" customHeight="1">
      <c r="C65" s="57">
        <v>44</v>
      </c>
      <c r="D65" s="5" t="s">
        <v>130</v>
      </c>
      <c r="E65" s="5" t="s">
        <v>10</v>
      </c>
      <c r="F65" s="27">
        <v>6</v>
      </c>
      <c r="G65" s="3"/>
      <c r="H65" s="58"/>
    </row>
    <row r="66" spans="3:8" ht="36.75" customHeight="1">
      <c r="C66" s="57">
        <v>45</v>
      </c>
      <c r="D66" s="5" t="s">
        <v>131</v>
      </c>
      <c r="E66" s="5"/>
      <c r="F66" s="27">
        <v>5</v>
      </c>
      <c r="G66" s="3"/>
      <c r="H66" s="58"/>
    </row>
    <row r="67" spans="3:8" ht="42.75" customHeight="1">
      <c r="C67" s="57">
        <v>46</v>
      </c>
      <c r="D67" s="5" t="s">
        <v>132</v>
      </c>
      <c r="E67" s="5" t="s">
        <v>10</v>
      </c>
      <c r="F67" s="27">
        <v>3</v>
      </c>
      <c r="G67" s="3"/>
      <c r="H67" s="58"/>
    </row>
    <row r="68" spans="3:8" ht="40.5" customHeight="1">
      <c r="C68" s="57">
        <v>47</v>
      </c>
      <c r="D68" s="5" t="s">
        <v>133</v>
      </c>
      <c r="E68" s="5" t="s">
        <v>10</v>
      </c>
      <c r="F68" s="27">
        <v>1</v>
      </c>
      <c r="G68" s="3"/>
      <c r="H68" s="58"/>
    </row>
    <row r="69" spans="3:8" ht="25.5" customHeight="1">
      <c r="C69" s="57">
        <v>48</v>
      </c>
      <c r="D69" s="5" t="s">
        <v>134</v>
      </c>
      <c r="E69" s="5" t="s">
        <v>10</v>
      </c>
      <c r="F69" s="27">
        <v>1</v>
      </c>
      <c r="G69" s="3"/>
      <c r="H69" s="58"/>
    </row>
    <row r="70" spans="3:8" ht="25.5" customHeight="1">
      <c r="C70" s="57">
        <v>49</v>
      </c>
      <c r="D70" s="5" t="s">
        <v>135</v>
      </c>
      <c r="E70" s="5" t="s">
        <v>10</v>
      </c>
      <c r="F70" s="27">
        <v>1</v>
      </c>
      <c r="G70" s="3"/>
      <c r="H70" s="58"/>
    </row>
    <row r="71" spans="3:8" ht="27" customHeight="1">
      <c r="C71" s="57">
        <v>50</v>
      </c>
      <c r="D71" s="5" t="s">
        <v>37</v>
      </c>
      <c r="E71" s="5" t="s">
        <v>7</v>
      </c>
      <c r="F71" s="27">
        <v>719</v>
      </c>
      <c r="G71" s="3"/>
      <c r="H71" s="58"/>
    </row>
    <row r="72" spans="3:8" ht="31.5" customHeight="1" thickBot="1">
      <c r="C72" s="59">
        <v>51</v>
      </c>
      <c r="D72" s="60" t="s">
        <v>74</v>
      </c>
      <c r="E72" s="60" t="s">
        <v>7</v>
      </c>
      <c r="F72" s="61">
        <v>1012</v>
      </c>
      <c r="G72" s="62"/>
      <c r="H72" s="63"/>
    </row>
    <row r="73" spans="3:8" ht="14.25">
      <c r="C73" s="11"/>
      <c r="D73" s="11"/>
      <c r="E73" s="11"/>
      <c r="F73" s="4" t="s">
        <v>0</v>
      </c>
      <c r="G73" s="4"/>
      <c r="H73" s="32">
        <f>SUM(H14:H72)</f>
        <v>0</v>
      </c>
    </row>
    <row r="74" spans="3:8" ht="14.25">
      <c r="C74" s="11"/>
      <c r="D74" s="11"/>
      <c r="E74" s="11"/>
      <c r="F74" s="4" t="s">
        <v>50</v>
      </c>
      <c r="G74" s="4"/>
      <c r="H74" s="33">
        <f>H73*0.2</f>
        <v>0</v>
      </c>
    </row>
    <row r="75" spans="3:8" ht="14.25">
      <c r="C75" s="11"/>
      <c r="D75" s="11"/>
      <c r="E75" s="11"/>
      <c r="F75" s="4" t="s">
        <v>49</v>
      </c>
      <c r="G75" s="4"/>
      <c r="H75" s="32">
        <f>H73+H74</f>
        <v>0</v>
      </c>
    </row>
    <row r="76" spans="3:8" ht="14.25">
      <c r="C76" s="11"/>
      <c r="D76" s="11"/>
      <c r="E76" s="11"/>
      <c r="F76" s="11"/>
      <c r="G76" s="11"/>
      <c r="H76" s="11"/>
    </row>
    <row r="77" spans="3:8" ht="14.25">
      <c r="C77" s="11"/>
      <c r="D77" s="11"/>
      <c r="E77" s="11"/>
      <c r="F77" s="11"/>
      <c r="G77" s="11"/>
      <c r="H77" s="11"/>
    </row>
    <row r="78" spans="3:8" ht="14.25">
      <c r="C78" s="11"/>
      <c r="D78" s="11"/>
      <c r="E78" s="11"/>
      <c r="F78" s="11"/>
      <c r="G78" s="11"/>
      <c r="H78" s="11"/>
    </row>
    <row r="79" spans="3:8" ht="14.25">
      <c r="C79" s="11"/>
      <c r="D79" s="11"/>
      <c r="E79" s="11"/>
      <c r="F79" s="11"/>
      <c r="G79" s="11"/>
      <c r="H79" s="11"/>
    </row>
    <row r="80" spans="3:8" ht="14.25">
      <c r="C80" s="11"/>
      <c r="D80" s="11"/>
      <c r="E80" s="11"/>
      <c r="F80" s="11"/>
      <c r="G80" s="11"/>
      <c r="H80" s="11"/>
    </row>
    <row r="81" spans="3:8" ht="14.25">
      <c r="C81" s="11"/>
      <c r="D81" s="11"/>
      <c r="E81" s="11"/>
      <c r="F81" s="11"/>
      <c r="G81" s="11"/>
      <c r="H81" s="11"/>
    </row>
    <row r="82" spans="3:8" ht="14.25">
      <c r="C82" s="11"/>
      <c r="D82" s="11"/>
      <c r="E82" s="11"/>
      <c r="F82" s="11"/>
      <c r="G82" s="11"/>
      <c r="H82" s="11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8:G75"/>
  <sheetViews>
    <sheetView topLeftCell="A61" workbookViewId="0">
      <selection activeCell="J23" sqref="J23"/>
    </sheetView>
  </sheetViews>
  <sheetFormatPr defaultRowHeight="12.75"/>
  <cols>
    <col min="1" max="1" width="0.7109375" customWidth="1"/>
    <col min="2" max="2" width="3.28515625" customWidth="1"/>
    <col min="3" max="3" width="51.42578125" customWidth="1"/>
    <col min="4" max="4" width="5.28515625" customWidth="1"/>
    <col min="5" max="5" width="7" customWidth="1"/>
    <col min="6" max="6" width="8.42578125" customWidth="1"/>
    <col min="7" max="7" width="9.85546875" customWidth="1"/>
  </cols>
  <sheetData>
    <row r="8" spans="2:7" ht="12" customHeight="1"/>
    <row r="15" spans="2:7" ht="13.5" thickBot="1"/>
    <row r="16" spans="2:7" ht="23.25" customHeight="1">
      <c r="B16" s="73" t="s">
        <v>2</v>
      </c>
      <c r="C16" s="74" t="s">
        <v>5</v>
      </c>
      <c r="D16" s="74" t="s">
        <v>6</v>
      </c>
      <c r="E16" s="74" t="s">
        <v>9</v>
      </c>
      <c r="F16" s="74" t="s">
        <v>13</v>
      </c>
      <c r="G16" s="75" t="s">
        <v>14</v>
      </c>
    </row>
    <row r="17" spans="2:7" ht="20.25" customHeight="1">
      <c r="B17" s="76"/>
      <c r="C17" s="25" t="s">
        <v>52</v>
      </c>
      <c r="D17" s="13"/>
      <c r="E17" s="16"/>
      <c r="F17" s="14"/>
      <c r="G17" s="77"/>
    </row>
    <row r="18" spans="2:7" ht="30" customHeight="1">
      <c r="B18" s="76">
        <v>1</v>
      </c>
      <c r="C18" s="15" t="s">
        <v>53</v>
      </c>
      <c r="D18" s="13" t="s">
        <v>11</v>
      </c>
      <c r="E18" s="26">
        <v>8</v>
      </c>
      <c r="F18" s="14"/>
      <c r="G18" s="77"/>
    </row>
    <row r="19" spans="2:7" ht="30" customHeight="1">
      <c r="B19" s="76">
        <v>2</v>
      </c>
      <c r="C19" s="15" t="s">
        <v>54</v>
      </c>
      <c r="D19" s="13" t="s">
        <v>11</v>
      </c>
      <c r="E19" s="26">
        <v>44</v>
      </c>
      <c r="F19" s="14"/>
      <c r="G19" s="77"/>
    </row>
    <row r="20" spans="2:7" ht="30" customHeight="1">
      <c r="B20" s="76">
        <v>3</v>
      </c>
      <c r="C20" s="15" t="s">
        <v>55</v>
      </c>
      <c r="D20" s="13" t="s">
        <v>11</v>
      </c>
      <c r="E20" s="26">
        <v>5</v>
      </c>
      <c r="F20" s="14"/>
      <c r="G20" s="77"/>
    </row>
    <row r="21" spans="2:7" ht="30" customHeight="1">
      <c r="B21" s="76">
        <v>4</v>
      </c>
      <c r="C21" s="15" t="s">
        <v>56</v>
      </c>
      <c r="D21" s="13" t="s">
        <v>11</v>
      </c>
      <c r="E21" s="26">
        <v>30</v>
      </c>
      <c r="F21" s="14"/>
      <c r="G21" s="77"/>
    </row>
    <row r="22" spans="2:7" ht="30" customHeight="1">
      <c r="B22" s="76">
        <v>5</v>
      </c>
      <c r="C22" s="15" t="s">
        <v>57</v>
      </c>
      <c r="D22" s="13" t="s">
        <v>11</v>
      </c>
      <c r="E22" s="26">
        <v>10</v>
      </c>
      <c r="F22" s="14"/>
      <c r="G22" s="77"/>
    </row>
    <row r="23" spans="2:7" ht="30" customHeight="1">
      <c r="B23" s="76">
        <v>6</v>
      </c>
      <c r="C23" s="15" t="s">
        <v>58</v>
      </c>
      <c r="D23" s="13" t="s">
        <v>11</v>
      </c>
      <c r="E23" s="26">
        <v>25</v>
      </c>
      <c r="F23" s="14"/>
      <c r="G23" s="77"/>
    </row>
    <row r="24" spans="2:7" ht="30" customHeight="1">
      <c r="B24" s="76">
        <v>7</v>
      </c>
      <c r="C24" s="15" t="s">
        <v>59</v>
      </c>
      <c r="D24" s="13" t="s">
        <v>11</v>
      </c>
      <c r="E24" s="26">
        <v>6</v>
      </c>
      <c r="F24" s="14"/>
      <c r="G24" s="77"/>
    </row>
    <row r="25" spans="2:7" ht="30" customHeight="1">
      <c r="B25" s="76">
        <v>8</v>
      </c>
      <c r="C25" s="15" t="s">
        <v>60</v>
      </c>
      <c r="D25" s="13" t="s">
        <v>10</v>
      </c>
      <c r="E25" s="26">
        <v>10</v>
      </c>
      <c r="F25" s="14"/>
      <c r="G25" s="77"/>
    </row>
    <row r="26" spans="2:7" ht="30" customHeight="1">
      <c r="B26" s="76">
        <v>9</v>
      </c>
      <c r="C26" s="15" t="s">
        <v>61</v>
      </c>
      <c r="D26" s="13" t="s">
        <v>10</v>
      </c>
      <c r="E26" s="26">
        <v>1</v>
      </c>
      <c r="F26" s="14"/>
      <c r="G26" s="77"/>
    </row>
    <row r="27" spans="2:7" ht="30" customHeight="1">
      <c r="B27" s="76">
        <v>10</v>
      </c>
      <c r="C27" s="15" t="s">
        <v>62</v>
      </c>
      <c r="D27" s="13" t="s">
        <v>10</v>
      </c>
      <c r="E27" s="26">
        <v>1</v>
      </c>
      <c r="F27" s="14"/>
      <c r="G27" s="77"/>
    </row>
    <row r="28" spans="2:7" ht="30" customHeight="1">
      <c r="B28" s="76">
        <v>11</v>
      </c>
      <c r="C28" s="15" t="s">
        <v>63</v>
      </c>
      <c r="D28" s="13" t="s">
        <v>10</v>
      </c>
      <c r="E28" s="26">
        <v>1</v>
      </c>
      <c r="F28" s="14"/>
      <c r="G28" s="77"/>
    </row>
    <row r="29" spans="2:7" ht="30" customHeight="1">
      <c r="B29" s="76">
        <v>12</v>
      </c>
      <c r="C29" s="15" t="s">
        <v>64</v>
      </c>
      <c r="D29" s="13" t="s">
        <v>10</v>
      </c>
      <c r="E29" s="26">
        <v>1</v>
      </c>
      <c r="F29" s="14"/>
      <c r="G29" s="77"/>
    </row>
    <row r="30" spans="2:7" ht="30" customHeight="1">
      <c r="B30" s="76">
        <v>13</v>
      </c>
      <c r="C30" s="15" t="s">
        <v>65</v>
      </c>
      <c r="D30" s="13" t="s">
        <v>10</v>
      </c>
      <c r="E30" s="26">
        <v>1</v>
      </c>
      <c r="F30" s="14"/>
      <c r="G30" s="77"/>
    </row>
    <row r="31" spans="2:7" ht="30" customHeight="1">
      <c r="B31" s="76">
        <v>14</v>
      </c>
      <c r="C31" s="15" t="s">
        <v>66</v>
      </c>
      <c r="D31" s="13" t="s">
        <v>10</v>
      </c>
      <c r="E31" s="26">
        <v>1</v>
      </c>
      <c r="F31" s="14"/>
      <c r="G31" s="77"/>
    </row>
    <row r="32" spans="2:7" ht="30" customHeight="1">
      <c r="B32" s="76">
        <v>15</v>
      </c>
      <c r="C32" s="15" t="s">
        <v>211</v>
      </c>
      <c r="D32" s="13" t="s">
        <v>10</v>
      </c>
      <c r="E32" s="26">
        <v>13</v>
      </c>
      <c r="F32" s="14"/>
      <c r="G32" s="77"/>
    </row>
    <row r="33" spans="2:7" ht="30" customHeight="1">
      <c r="B33" s="76">
        <v>16</v>
      </c>
      <c r="C33" s="15" t="s">
        <v>67</v>
      </c>
      <c r="D33" s="13" t="s">
        <v>10</v>
      </c>
      <c r="E33" s="26">
        <v>2</v>
      </c>
      <c r="F33" s="14"/>
      <c r="G33" s="77"/>
    </row>
    <row r="34" spans="2:7" ht="30" customHeight="1">
      <c r="B34" s="76">
        <v>17</v>
      </c>
      <c r="C34" s="15" t="s">
        <v>68</v>
      </c>
      <c r="D34" s="13" t="s">
        <v>11</v>
      </c>
      <c r="E34" s="26">
        <v>3</v>
      </c>
      <c r="F34" s="14"/>
      <c r="G34" s="77"/>
    </row>
    <row r="35" spans="2:7" ht="30" customHeight="1">
      <c r="B35" s="76">
        <v>18</v>
      </c>
      <c r="C35" s="15" t="s">
        <v>69</v>
      </c>
      <c r="D35" s="13" t="s">
        <v>11</v>
      </c>
      <c r="E35" s="26">
        <v>3</v>
      </c>
      <c r="F35" s="14"/>
      <c r="G35" s="77"/>
    </row>
    <row r="36" spans="2:7" ht="30" customHeight="1">
      <c r="B36" s="76">
        <v>19</v>
      </c>
      <c r="C36" s="15" t="s">
        <v>181</v>
      </c>
      <c r="D36" s="13" t="s">
        <v>10</v>
      </c>
      <c r="E36" s="26">
        <v>1</v>
      </c>
      <c r="F36" s="14"/>
      <c r="G36" s="77"/>
    </row>
    <row r="37" spans="2:7" ht="35.25" customHeight="1">
      <c r="B37" s="76">
        <v>20</v>
      </c>
      <c r="C37" s="15" t="s">
        <v>182</v>
      </c>
      <c r="D37" s="13" t="s">
        <v>11</v>
      </c>
      <c r="E37" s="26">
        <v>128</v>
      </c>
      <c r="F37" s="14"/>
      <c r="G37" s="77"/>
    </row>
    <row r="38" spans="2:7" ht="27" customHeight="1">
      <c r="B38" s="76">
        <v>21</v>
      </c>
      <c r="C38" s="15" t="s">
        <v>183</v>
      </c>
      <c r="D38" s="13" t="s">
        <v>10</v>
      </c>
      <c r="E38" s="26">
        <v>65</v>
      </c>
      <c r="F38" s="14"/>
      <c r="G38" s="77"/>
    </row>
    <row r="39" spans="2:7" ht="27" customHeight="1">
      <c r="B39" s="76">
        <v>22</v>
      </c>
      <c r="C39" s="15" t="s">
        <v>184</v>
      </c>
      <c r="D39" s="13" t="s">
        <v>11</v>
      </c>
      <c r="E39" s="26">
        <v>44</v>
      </c>
      <c r="F39" s="14"/>
      <c r="G39" s="77"/>
    </row>
    <row r="40" spans="2:7" ht="27" customHeight="1">
      <c r="B40" s="76">
        <v>23</v>
      </c>
      <c r="C40" s="15" t="s">
        <v>185</v>
      </c>
      <c r="D40" s="13" t="s">
        <v>10</v>
      </c>
      <c r="E40" s="26">
        <v>1</v>
      </c>
      <c r="F40" s="14"/>
      <c r="G40" s="77"/>
    </row>
    <row r="41" spans="2:7" ht="30.75" customHeight="1">
      <c r="B41" s="76">
        <v>24</v>
      </c>
      <c r="C41" s="15" t="s">
        <v>186</v>
      </c>
      <c r="D41" s="13" t="s">
        <v>10</v>
      </c>
      <c r="E41" s="26">
        <v>1</v>
      </c>
      <c r="F41" s="14"/>
      <c r="G41" s="77"/>
    </row>
    <row r="42" spans="2:7" ht="30" customHeight="1">
      <c r="B42" s="76"/>
      <c r="C42" s="40" t="s">
        <v>187</v>
      </c>
      <c r="D42" s="13"/>
      <c r="E42" s="26"/>
      <c r="F42" s="14"/>
      <c r="G42" s="77"/>
    </row>
    <row r="43" spans="2:7" ht="27" customHeight="1">
      <c r="B43" s="76">
        <v>1</v>
      </c>
      <c r="C43" s="15" t="s">
        <v>188</v>
      </c>
      <c r="D43" s="13" t="s">
        <v>11</v>
      </c>
      <c r="E43" s="26">
        <v>6</v>
      </c>
      <c r="F43" s="14"/>
      <c r="G43" s="77"/>
    </row>
    <row r="44" spans="2:7" ht="27" customHeight="1">
      <c r="B44" s="76">
        <v>2</v>
      </c>
      <c r="C44" s="15" t="s">
        <v>189</v>
      </c>
      <c r="D44" s="13" t="s">
        <v>11</v>
      </c>
      <c r="E44" s="26">
        <v>16</v>
      </c>
      <c r="F44" s="14"/>
      <c r="G44" s="77"/>
    </row>
    <row r="45" spans="2:7" ht="27" customHeight="1">
      <c r="B45" s="76">
        <v>3</v>
      </c>
      <c r="C45" s="15" t="s">
        <v>190</v>
      </c>
      <c r="D45" s="13" t="s">
        <v>11</v>
      </c>
      <c r="E45" s="26">
        <v>30</v>
      </c>
      <c r="F45" s="14"/>
      <c r="G45" s="77"/>
    </row>
    <row r="46" spans="2:7" ht="27" customHeight="1">
      <c r="B46" s="76">
        <v>4</v>
      </c>
      <c r="C46" s="15" t="s">
        <v>191</v>
      </c>
      <c r="D46" s="13" t="s">
        <v>11</v>
      </c>
      <c r="E46" s="26">
        <v>30</v>
      </c>
      <c r="F46" s="14"/>
      <c r="G46" s="77"/>
    </row>
    <row r="47" spans="2:7" ht="30" customHeight="1">
      <c r="B47" s="76">
        <v>5</v>
      </c>
      <c r="C47" s="15" t="s">
        <v>192</v>
      </c>
      <c r="D47" s="13" t="s">
        <v>11</v>
      </c>
      <c r="E47" s="26">
        <v>30</v>
      </c>
      <c r="F47" s="14"/>
      <c r="G47" s="77"/>
    </row>
    <row r="48" spans="2:7" ht="33" customHeight="1">
      <c r="B48" s="76">
        <v>6</v>
      </c>
      <c r="C48" s="15" t="s">
        <v>193</v>
      </c>
      <c r="D48" s="13" t="s">
        <v>10</v>
      </c>
      <c r="E48" s="26">
        <v>4</v>
      </c>
      <c r="F48" s="14"/>
      <c r="G48" s="77"/>
    </row>
    <row r="49" spans="2:7" ht="30" customHeight="1">
      <c r="B49" s="76">
        <v>7</v>
      </c>
      <c r="C49" s="15" t="s">
        <v>194</v>
      </c>
      <c r="D49" s="13" t="s">
        <v>10</v>
      </c>
      <c r="E49" s="26">
        <v>5</v>
      </c>
      <c r="F49" s="14"/>
      <c r="G49" s="77"/>
    </row>
    <row r="50" spans="2:7" ht="27" customHeight="1">
      <c r="B50" s="76">
        <v>8</v>
      </c>
      <c r="C50" s="15" t="s">
        <v>195</v>
      </c>
      <c r="D50" s="13" t="s">
        <v>10</v>
      </c>
      <c r="E50" s="26">
        <v>3</v>
      </c>
      <c r="F50" s="14"/>
      <c r="G50" s="77"/>
    </row>
    <row r="51" spans="2:7" ht="27" customHeight="1">
      <c r="B51" s="76">
        <v>9</v>
      </c>
      <c r="C51" s="15" t="s">
        <v>196</v>
      </c>
      <c r="D51" s="13" t="s">
        <v>10</v>
      </c>
      <c r="E51" s="26">
        <v>8</v>
      </c>
      <c r="F51" s="14"/>
      <c r="G51" s="77"/>
    </row>
    <row r="52" spans="2:7" ht="27" customHeight="1">
      <c r="B52" s="76">
        <v>10</v>
      </c>
      <c r="C52" s="15" t="s">
        <v>212</v>
      </c>
      <c r="D52" s="13" t="s">
        <v>10</v>
      </c>
      <c r="E52" s="26">
        <v>4</v>
      </c>
      <c r="F52" s="14"/>
      <c r="G52" s="77"/>
    </row>
    <row r="53" spans="2:7" ht="27" customHeight="1">
      <c r="B53" s="76">
        <v>11</v>
      </c>
      <c r="C53" s="15" t="s">
        <v>197</v>
      </c>
      <c r="D53" s="13" t="s">
        <v>10</v>
      </c>
      <c r="E53" s="26">
        <v>2</v>
      </c>
      <c r="F53" s="14"/>
      <c r="G53" s="77"/>
    </row>
    <row r="54" spans="2:7" ht="27" customHeight="1">
      <c r="B54" s="76">
        <v>12</v>
      </c>
      <c r="C54" s="15" t="s">
        <v>198</v>
      </c>
      <c r="D54" s="13" t="s">
        <v>10</v>
      </c>
      <c r="E54" s="26">
        <v>1</v>
      </c>
      <c r="F54" s="14"/>
      <c r="G54" s="77"/>
    </row>
    <row r="55" spans="2:7" ht="33" customHeight="1">
      <c r="B55" s="76">
        <v>13</v>
      </c>
      <c r="C55" s="15" t="s">
        <v>199</v>
      </c>
      <c r="D55" s="13" t="s">
        <v>15</v>
      </c>
      <c r="E55" s="26">
        <v>26</v>
      </c>
      <c r="F55" s="14"/>
      <c r="G55" s="77"/>
    </row>
    <row r="56" spans="2:7" ht="27" customHeight="1">
      <c r="B56" s="76">
        <v>14</v>
      </c>
      <c r="C56" s="15" t="s">
        <v>200</v>
      </c>
      <c r="D56" s="13" t="s">
        <v>15</v>
      </c>
      <c r="E56" s="26">
        <v>26</v>
      </c>
      <c r="F56" s="14"/>
      <c r="G56" s="77"/>
    </row>
    <row r="57" spans="2:7" ht="31.5" customHeight="1">
      <c r="B57" s="76">
        <v>15</v>
      </c>
      <c r="C57" s="15" t="s">
        <v>213</v>
      </c>
      <c r="D57" s="13" t="s">
        <v>11</v>
      </c>
      <c r="E57" s="26">
        <v>34</v>
      </c>
      <c r="F57" s="14"/>
      <c r="G57" s="77"/>
    </row>
    <row r="58" spans="2:7" ht="38.25" customHeight="1">
      <c r="B58" s="76">
        <v>16</v>
      </c>
      <c r="C58" s="15" t="s">
        <v>201</v>
      </c>
      <c r="D58" s="13" t="s">
        <v>11</v>
      </c>
      <c r="E58" s="26">
        <v>78</v>
      </c>
      <c r="F58" s="14"/>
      <c r="G58" s="77"/>
    </row>
    <row r="59" spans="2:7" ht="38.25" customHeight="1">
      <c r="B59" s="76">
        <v>17</v>
      </c>
      <c r="C59" s="15" t="s">
        <v>202</v>
      </c>
      <c r="D59" s="13" t="s">
        <v>10</v>
      </c>
      <c r="E59" s="26">
        <v>14</v>
      </c>
      <c r="F59" s="14"/>
      <c r="G59" s="77"/>
    </row>
    <row r="60" spans="2:7" ht="38.25" customHeight="1">
      <c r="B60" s="76">
        <v>18</v>
      </c>
      <c r="C60" s="15" t="s">
        <v>203</v>
      </c>
      <c r="D60" s="13" t="s">
        <v>10</v>
      </c>
      <c r="E60" s="26">
        <v>1</v>
      </c>
      <c r="F60" s="14"/>
      <c r="G60" s="77"/>
    </row>
    <row r="61" spans="2:7" ht="31.5" customHeight="1">
      <c r="B61" s="76">
        <v>19</v>
      </c>
      <c r="C61" s="15" t="s">
        <v>204</v>
      </c>
      <c r="D61" s="13" t="s">
        <v>11</v>
      </c>
      <c r="E61" s="26">
        <v>10</v>
      </c>
      <c r="F61" s="14"/>
      <c r="G61" s="77"/>
    </row>
    <row r="62" spans="2:7" ht="31.5" customHeight="1">
      <c r="B62" s="76">
        <v>20</v>
      </c>
      <c r="C62" s="15" t="s">
        <v>205</v>
      </c>
      <c r="D62" s="13" t="s">
        <v>10</v>
      </c>
      <c r="E62" s="26">
        <v>1</v>
      </c>
      <c r="F62" s="14"/>
      <c r="G62" s="77"/>
    </row>
    <row r="63" spans="2:7" ht="31.5" customHeight="1" thickBot="1">
      <c r="B63" s="78">
        <v>21</v>
      </c>
      <c r="C63" s="79" t="s">
        <v>206</v>
      </c>
      <c r="D63" s="80" t="s">
        <v>10</v>
      </c>
      <c r="E63" s="81">
        <v>1</v>
      </c>
      <c r="F63" s="82"/>
      <c r="G63" s="83"/>
    </row>
    <row r="64" spans="2:7" ht="14.25">
      <c r="B64" s="11"/>
      <c r="C64" s="11"/>
      <c r="D64" s="11"/>
      <c r="E64" s="4" t="s">
        <v>0</v>
      </c>
      <c r="F64" s="4"/>
      <c r="G64" s="32">
        <f>SUM(G18:G63)</f>
        <v>0</v>
      </c>
    </row>
    <row r="65" spans="2:7" ht="14.25">
      <c r="B65" s="11"/>
      <c r="C65" s="11"/>
      <c r="D65" s="11"/>
      <c r="E65" s="4" t="s">
        <v>51</v>
      </c>
      <c r="F65" s="4"/>
      <c r="G65" s="32">
        <f>G64*0.2</f>
        <v>0</v>
      </c>
    </row>
    <row r="66" spans="2:7" ht="14.25">
      <c r="B66" s="11"/>
      <c r="C66" s="11"/>
      <c r="D66" s="17"/>
      <c r="E66" s="4" t="s">
        <v>49</v>
      </c>
      <c r="F66" s="4"/>
      <c r="G66" s="32">
        <f>G64+G65</f>
        <v>0</v>
      </c>
    </row>
    <row r="67" spans="2:7" ht="14.25">
      <c r="B67" s="11"/>
      <c r="C67" s="11"/>
      <c r="D67" s="11"/>
      <c r="E67" s="11"/>
      <c r="F67" s="11"/>
      <c r="G67" s="11"/>
    </row>
    <row r="68" spans="2:7" ht="14.25">
      <c r="B68" s="11"/>
      <c r="C68" s="11"/>
      <c r="D68" s="11"/>
      <c r="E68" s="11"/>
      <c r="F68" s="11"/>
      <c r="G68" s="11"/>
    </row>
    <row r="69" spans="2:7" ht="14.25">
      <c r="B69" s="11"/>
      <c r="C69" s="11"/>
      <c r="D69" s="11"/>
      <c r="E69" s="11"/>
      <c r="F69" s="11"/>
      <c r="G69" s="11"/>
    </row>
    <row r="70" spans="2:7" ht="14.25">
      <c r="B70" s="11"/>
      <c r="C70" s="11"/>
      <c r="D70" s="11"/>
      <c r="E70" s="11"/>
      <c r="F70" s="11"/>
      <c r="G70" s="11"/>
    </row>
    <row r="71" spans="2:7" ht="14.25">
      <c r="B71" s="11"/>
      <c r="C71" s="11"/>
      <c r="D71" s="11"/>
      <c r="E71" s="11"/>
      <c r="F71" s="11"/>
      <c r="G71" s="11"/>
    </row>
    <row r="72" spans="2:7" ht="14.25">
      <c r="B72" s="11"/>
      <c r="C72" s="11"/>
      <c r="D72" s="11"/>
      <c r="E72" s="11"/>
      <c r="F72" s="11"/>
      <c r="G72" s="11"/>
    </row>
    <row r="73" spans="2:7" ht="14.25">
      <c r="B73" s="11"/>
      <c r="C73" s="11"/>
      <c r="D73" s="11"/>
      <c r="E73" s="11"/>
      <c r="F73" s="11"/>
      <c r="G73" s="11"/>
    </row>
    <row r="74" spans="2:7" ht="14.25">
      <c r="B74" s="11"/>
      <c r="C74" s="11"/>
      <c r="D74" s="11"/>
      <c r="E74" s="11"/>
      <c r="F74" s="11"/>
      <c r="G74" s="11"/>
    </row>
    <row r="75" spans="2:7" ht="14.25">
      <c r="B75" s="11"/>
      <c r="C75" s="11"/>
      <c r="D75" s="11"/>
      <c r="E75" s="11"/>
      <c r="F75" s="11"/>
      <c r="G75" s="11"/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0"/>
  <sheetViews>
    <sheetView tabSelected="1" topLeftCell="A49" workbookViewId="0">
      <selection activeCell="C64" sqref="C64"/>
    </sheetView>
  </sheetViews>
  <sheetFormatPr defaultRowHeight="12.75"/>
  <cols>
    <col min="1" max="1" width="1" customWidth="1"/>
    <col min="2" max="2" width="4.28515625" customWidth="1"/>
    <col min="3" max="3" width="50.140625" customWidth="1"/>
    <col min="4" max="4" width="5.85546875" customWidth="1"/>
    <col min="5" max="5" width="6.7109375" customWidth="1"/>
    <col min="6" max="6" width="9" customWidth="1"/>
    <col min="7" max="7" width="10.42578125" customWidth="1"/>
  </cols>
  <sheetData>
    <row r="2" spans="2:7" ht="14.25">
      <c r="B2" s="19"/>
      <c r="C2" s="19"/>
      <c r="D2" s="19"/>
      <c r="E2" s="19"/>
      <c r="F2" s="19"/>
      <c r="G2" s="19"/>
    </row>
    <row r="3" spans="2:7" ht="14.25">
      <c r="B3" s="19"/>
      <c r="C3" s="19"/>
      <c r="D3" s="19"/>
      <c r="E3" s="19"/>
      <c r="F3" s="19"/>
      <c r="G3" s="19"/>
    </row>
    <row r="4" spans="2:7" ht="14.25">
      <c r="B4" s="19"/>
      <c r="C4" s="19"/>
      <c r="D4" s="19"/>
      <c r="E4" s="19"/>
      <c r="F4" s="19"/>
      <c r="G4" s="19"/>
    </row>
    <row r="5" spans="2:7" ht="14.25">
      <c r="B5" s="19"/>
      <c r="C5" s="19"/>
      <c r="D5" s="19"/>
      <c r="E5" s="19"/>
      <c r="F5" s="19"/>
      <c r="G5" s="19"/>
    </row>
    <row r="6" spans="2:7" ht="14.25">
      <c r="B6" s="19"/>
      <c r="C6" s="19"/>
      <c r="D6" s="19"/>
      <c r="E6" s="19"/>
      <c r="F6" s="19"/>
      <c r="G6" s="19"/>
    </row>
    <row r="7" spans="2:7" ht="14.25">
      <c r="B7" s="19"/>
      <c r="C7" s="19"/>
      <c r="D7" s="19"/>
      <c r="E7" s="19"/>
      <c r="F7" s="19"/>
      <c r="G7" s="19"/>
    </row>
    <row r="8" spans="2:7" ht="14.25">
      <c r="B8" s="19"/>
      <c r="C8" s="19"/>
      <c r="D8" s="19"/>
      <c r="E8" s="19"/>
      <c r="F8" s="19"/>
      <c r="G8" s="19"/>
    </row>
    <row r="9" spans="2:7" ht="14.25">
      <c r="B9" s="19"/>
      <c r="C9" s="19"/>
      <c r="D9" s="19"/>
      <c r="E9" s="19"/>
      <c r="F9" s="19"/>
      <c r="G9" s="19"/>
    </row>
    <row r="10" spans="2:7" ht="14.25">
      <c r="B10" s="19"/>
      <c r="C10" s="19"/>
      <c r="D10" s="19"/>
      <c r="E10" s="19"/>
      <c r="F10" s="19"/>
      <c r="G10" s="19"/>
    </row>
    <row r="11" spans="2:7" ht="14.25">
      <c r="B11" s="19"/>
      <c r="C11" s="19"/>
      <c r="D11" s="19"/>
      <c r="E11" s="19"/>
      <c r="F11" s="19"/>
      <c r="G11" s="19"/>
    </row>
    <row r="12" spans="2:7" ht="15" thickBot="1">
      <c r="B12" s="19"/>
      <c r="C12" s="19"/>
      <c r="D12" s="19"/>
      <c r="E12" s="19"/>
      <c r="F12" s="19"/>
      <c r="G12" s="19"/>
    </row>
    <row r="13" spans="2:7" ht="15" thickTop="1">
      <c r="B13" s="20" t="s">
        <v>4</v>
      </c>
      <c r="C13" s="21" t="s">
        <v>5</v>
      </c>
      <c r="D13" s="21" t="s">
        <v>6</v>
      </c>
      <c r="E13" s="21" t="s">
        <v>9</v>
      </c>
      <c r="F13" s="22" t="s">
        <v>13</v>
      </c>
      <c r="G13" s="23" t="s">
        <v>14</v>
      </c>
    </row>
    <row r="14" spans="2:7" ht="41.25" customHeight="1">
      <c r="B14" s="37">
        <v>1</v>
      </c>
      <c r="C14" s="37" t="s">
        <v>137</v>
      </c>
      <c r="D14" s="37" t="s">
        <v>10</v>
      </c>
      <c r="E14" s="38">
        <v>1</v>
      </c>
      <c r="F14" s="24"/>
      <c r="G14" s="24"/>
    </row>
    <row r="15" spans="2:7" ht="57.75" customHeight="1">
      <c r="B15" s="37">
        <v>2</v>
      </c>
      <c r="C15" s="37" t="s">
        <v>138</v>
      </c>
      <c r="D15" s="37" t="s">
        <v>10</v>
      </c>
      <c r="E15" s="38">
        <v>1</v>
      </c>
      <c r="F15" s="24"/>
      <c r="G15" s="24"/>
    </row>
    <row r="16" spans="2:7" ht="21" customHeight="1">
      <c r="B16" s="37">
        <v>3</v>
      </c>
      <c r="C16" s="37" t="s">
        <v>139</v>
      </c>
      <c r="D16" s="37" t="s">
        <v>11</v>
      </c>
      <c r="E16" s="38">
        <v>8</v>
      </c>
      <c r="F16" s="24"/>
      <c r="G16" s="24"/>
    </row>
    <row r="17" spans="2:7" ht="18" customHeight="1">
      <c r="B17" s="37">
        <v>4</v>
      </c>
      <c r="C17" s="37" t="s">
        <v>140</v>
      </c>
      <c r="D17" s="37" t="s">
        <v>10</v>
      </c>
      <c r="E17" s="38">
        <v>1</v>
      </c>
      <c r="F17" s="24"/>
      <c r="G17" s="24"/>
    </row>
    <row r="18" spans="2:7" ht="18" customHeight="1">
      <c r="B18" s="37">
        <v>5</v>
      </c>
      <c r="C18" s="37" t="s">
        <v>141</v>
      </c>
      <c r="D18" s="37" t="s">
        <v>10</v>
      </c>
      <c r="E18" s="38">
        <v>1</v>
      </c>
      <c r="F18" s="24"/>
      <c r="G18" s="24"/>
    </row>
    <row r="19" spans="2:7" ht="20.25" customHeight="1">
      <c r="B19" s="37">
        <v>6</v>
      </c>
      <c r="C19" s="37" t="s">
        <v>142</v>
      </c>
      <c r="D19" s="37" t="s">
        <v>11</v>
      </c>
      <c r="E19" s="38">
        <v>68</v>
      </c>
      <c r="F19" s="24"/>
      <c r="G19" s="24"/>
    </row>
    <row r="20" spans="2:7" ht="18" customHeight="1">
      <c r="B20" s="37">
        <v>7</v>
      </c>
      <c r="C20" s="37" t="s">
        <v>143</v>
      </c>
      <c r="D20" s="37" t="s">
        <v>11</v>
      </c>
      <c r="E20" s="38">
        <v>36</v>
      </c>
      <c r="F20" s="24"/>
      <c r="G20" s="24"/>
    </row>
    <row r="21" spans="2:7" ht="18" customHeight="1">
      <c r="B21" s="37">
        <v>8</v>
      </c>
      <c r="C21" s="37" t="s">
        <v>144</v>
      </c>
      <c r="D21" s="37" t="s">
        <v>11</v>
      </c>
      <c r="E21" s="38">
        <v>35</v>
      </c>
      <c r="F21" s="24"/>
      <c r="G21" s="24"/>
    </row>
    <row r="22" spans="2:7" ht="42.75" customHeight="1">
      <c r="B22" s="37">
        <v>9</v>
      </c>
      <c r="C22" s="37" t="s">
        <v>145</v>
      </c>
      <c r="D22" s="37" t="s">
        <v>10</v>
      </c>
      <c r="E22" s="38">
        <v>41</v>
      </c>
      <c r="F22" s="24"/>
      <c r="G22" s="24"/>
    </row>
    <row r="23" spans="2:7" ht="24.75" customHeight="1">
      <c r="B23" s="37">
        <v>10</v>
      </c>
      <c r="C23" s="37" t="s">
        <v>146</v>
      </c>
      <c r="D23" s="37" t="s">
        <v>10</v>
      </c>
      <c r="E23" s="38">
        <v>13</v>
      </c>
      <c r="F23" s="24"/>
      <c r="G23" s="24"/>
    </row>
    <row r="24" spans="2:7" ht="20.25" customHeight="1">
      <c r="B24" s="37">
        <v>11</v>
      </c>
      <c r="C24" s="37" t="s">
        <v>147</v>
      </c>
      <c r="D24" s="37" t="s">
        <v>10</v>
      </c>
      <c r="E24" s="38">
        <v>11</v>
      </c>
      <c r="F24" s="24"/>
      <c r="G24" s="24"/>
    </row>
    <row r="25" spans="2:7" ht="18" customHeight="1">
      <c r="B25" s="37">
        <v>12</v>
      </c>
      <c r="C25" s="39" t="s">
        <v>148</v>
      </c>
      <c r="D25" s="37" t="s">
        <v>10</v>
      </c>
      <c r="E25" s="38">
        <v>6</v>
      </c>
      <c r="F25" s="24"/>
      <c r="G25" s="24"/>
    </row>
    <row r="26" spans="2:7" ht="19.5" customHeight="1">
      <c r="B26" s="37">
        <v>13</v>
      </c>
      <c r="C26" s="39" t="s">
        <v>149</v>
      </c>
      <c r="D26" s="37" t="s">
        <v>10</v>
      </c>
      <c r="E26" s="38">
        <v>5</v>
      </c>
      <c r="F26" s="24"/>
      <c r="G26" s="24"/>
    </row>
    <row r="27" spans="2:7" ht="23.25" customHeight="1">
      <c r="B27" s="37">
        <v>14</v>
      </c>
      <c r="C27" s="37" t="s">
        <v>150</v>
      </c>
      <c r="D27" s="37" t="s">
        <v>10</v>
      </c>
      <c r="E27" s="38">
        <v>15</v>
      </c>
      <c r="F27" s="24"/>
      <c r="G27" s="24"/>
    </row>
    <row r="28" spans="2:7" ht="23.25" customHeight="1">
      <c r="B28" s="37">
        <v>15</v>
      </c>
      <c r="C28" s="37" t="s">
        <v>151</v>
      </c>
      <c r="D28" s="37" t="s">
        <v>10</v>
      </c>
      <c r="E28" s="38">
        <v>18</v>
      </c>
      <c r="F28" s="24"/>
      <c r="G28" s="24"/>
    </row>
    <row r="29" spans="2:7" ht="22.5" customHeight="1">
      <c r="B29" s="37">
        <v>16</v>
      </c>
      <c r="C29" s="37" t="s">
        <v>152</v>
      </c>
      <c r="D29" s="37" t="s">
        <v>10</v>
      </c>
      <c r="E29" s="38">
        <v>9</v>
      </c>
      <c r="F29" s="24"/>
      <c r="G29" s="24"/>
    </row>
    <row r="30" spans="2:7" ht="18" customHeight="1">
      <c r="B30" s="37">
        <v>17</v>
      </c>
      <c r="C30" s="39" t="s">
        <v>153</v>
      </c>
      <c r="D30" s="37" t="s">
        <v>10</v>
      </c>
      <c r="E30" s="38">
        <v>6</v>
      </c>
      <c r="F30" s="24"/>
      <c r="G30" s="24"/>
    </row>
    <row r="31" spans="2:7" ht="74.25" customHeight="1">
      <c r="B31" s="37">
        <v>18</v>
      </c>
      <c r="C31" s="39" t="s">
        <v>154</v>
      </c>
      <c r="D31" s="37" t="s">
        <v>10</v>
      </c>
      <c r="E31" s="38">
        <f>SUM(E23:E30)</f>
        <v>83</v>
      </c>
      <c r="F31" s="24"/>
      <c r="G31" s="24"/>
    </row>
    <row r="32" spans="2:7" ht="18" customHeight="1">
      <c r="B32" s="37">
        <v>19</v>
      </c>
      <c r="C32" s="37" t="s">
        <v>155</v>
      </c>
      <c r="D32" s="37" t="s">
        <v>10</v>
      </c>
      <c r="E32" s="38">
        <v>77</v>
      </c>
      <c r="F32" s="24"/>
      <c r="G32" s="24"/>
    </row>
    <row r="33" spans="2:7" ht="18" customHeight="1">
      <c r="B33" s="37">
        <v>20</v>
      </c>
      <c r="C33" s="39" t="s">
        <v>156</v>
      </c>
      <c r="D33" s="37" t="s">
        <v>10</v>
      </c>
      <c r="E33" s="38">
        <v>41</v>
      </c>
      <c r="F33" s="24"/>
      <c r="G33" s="24"/>
    </row>
    <row r="34" spans="2:7" ht="28.5" customHeight="1">
      <c r="B34" s="37">
        <v>21</v>
      </c>
      <c r="C34" s="37" t="s">
        <v>157</v>
      </c>
      <c r="D34" s="37" t="s">
        <v>10</v>
      </c>
      <c r="E34" s="38">
        <v>8</v>
      </c>
      <c r="F34" s="24"/>
      <c r="G34" s="24"/>
    </row>
    <row r="35" spans="2:7" ht="18" customHeight="1">
      <c r="B35" s="37">
        <v>22</v>
      </c>
      <c r="C35" s="37" t="s">
        <v>158</v>
      </c>
      <c r="D35" s="37" t="s">
        <v>10</v>
      </c>
      <c r="E35" s="38">
        <v>12</v>
      </c>
      <c r="F35" s="24"/>
      <c r="G35" s="24"/>
    </row>
    <row r="36" spans="2:7" ht="21" customHeight="1">
      <c r="B36" s="37">
        <v>23</v>
      </c>
      <c r="C36" s="37" t="s">
        <v>159</v>
      </c>
      <c r="D36" s="37" t="s">
        <v>10</v>
      </c>
      <c r="E36" s="38">
        <v>61</v>
      </c>
      <c r="F36" s="24"/>
      <c r="G36" s="24"/>
    </row>
    <row r="37" spans="2:7" ht="40.5" customHeight="1">
      <c r="B37" s="37">
        <v>24</v>
      </c>
      <c r="C37" s="37" t="s">
        <v>160</v>
      </c>
      <c r="D37" s="37" t="s">
        <v>10</v>
      </c>
      <c r="E37" s="38">
        <v>48</v>
      </c>
      <c r="F37" s="24"/>
      <c r="G37" s="24"/>
    </row>
    <row r="38" spans="2:7" ht="23.25" customHeight="1">
      <c r="B38" s="37">
        <v>25</v>
      </c>
      <c r="C38" s="39" t="s">
        <v>161</v>
      </c>
      <c r="D38" s="37" t="s">
        <v>10</v>
      </c>
      <c r="E38" s="38">
        <v>48</v>
      </c>
      <c r="F38" s="24"/>
      <c r="G38" s="24"/>
    </row>
    <row r="39" spans="2:7" ht="18" customHeight="1">
      <c r="B39" s="37">
        <v>26</v>
      </c>
      <c r="C39" s="39" t="s">
        <v>162</v>
      </c>
      <c r="D39" s="37" t="s">
        <v>10</v>
      </c>
      <c r="E39" s="38">
        <v>7</v>
      </c>
      <c r="F39" s="24"/>
      <c r="G39" s="24"/>
    </row>
    <row r="40" spans="2:7" ht="18" customHeight="1">
      <c r="B40" s="37">
        <v>27</v>
      </c>
      <c r="C40" s="37" t="s">
        <v>163</v>
      </c>
      <c r="D40" s="37" t="s">
        <v>11</v>
      </c>
      <c r="E40" s="38">
        <v>126</v>
      </c>
      <c r="F40" s="24"/>
      <c r="G40" s="24"/>
    </row>
    <row r="41" spans="2:7" ht="28.5" customHeight="1">
      <c r="B41" s="37">
        <v>28</v>
      </c>
      <c r="C41" s="37" t="s">
        <v>164</v>
      </c>
      <c r="D41" s="37" t="s">
        <v>11</v>
      </c>
      <c r="E41" s="38">
        <v>870</v>
      </c>
      <c r="F41" s="24"/>
      <c r="G41" s="24"/>
    </row>
    <row r="42" spans="2:7" ht="26.25" customHeight="1">
      <c r="B42" s="37">
        <v>29</v>
      </c>
      <c r="C42" s="37" t="s">
        <v>165</v>
      </c>
      <c r="D42" s="37" t="s">
        <v>10</v>
      </c>
      <c r="E42" s="38">
        <v>15</v>
      </c>
      <c r="F42" s="24"/>
      <c r="G42" s="24"/>
    </row>
    <row r="43" spans="2:7" ht="20.25" customHeight="1">
      <c r="B43" s="37">
        <v>30</v>
      </c>
      <c r="C43" s="37" t="s">
        <v>166</v>
      </c>
      <c r="D43" s="37" t="s">
        <v>11</v>
      </c>
      <c r="E43" s="38">
        <v>1060</v>
      </c>
      <c r="F43" s="24"/>
      <c r="G43" s="24"/>
    </row>
    <row r="44" spans="2:7" ht="58.5" customHeight="1">
      <c r="B44" s="37">
        <v>31</v>
      </c>
      <c r="C44" s="39" t="s">
        <v>167</v>
      </c>
      <c r="D44" s="37" t="s">
        <v>10</v>
      </c>
      <c r="E44" s="38">
        <v>8</v>
      </c>
      <c r="F44" s="24"/>
      <c r="G44" s="24"/>
    </row>
    <row r="45" spans="2:7" ht="24" customHeight="1">
      <c r="B45" s="37">
        <v>32</v>
      </c>
      <c r="C45" s="39" t="s">
        <v>168</v>
      </c>
      <c r="D45" s="37" t="s">
        <v>10</v>
      </c>
      <c r="E45" s="38">
        <v>1</v>
      </c>
      <c r="F45" s="24"/>
      <c r="G45" s="24"/>
    </row>
    <row r="46" spans="2:7" ht="24.75" customHeight="1">
      <c r="B46" s="37">
        <v>33</v>
      </c>
      <c r="C46" s="39" t="s">
        <v>169</v>
      </c>
      <c r="D46" s="37" t="s">
        <v>11</v>
      </c>
      <c r="E46" s="38">
        <v>116</v>
      </c>
      <c r="F46" s="24"/>
      <c r="G46" s="24"/>
    </row>
    <row r="47" spans="2:7" ht="24" customHeight="1">
      <c r="B47" s="37">
        <v>34</v>
      </c>
      <c r="C47" s="37" t="s">
        <v>170</v>
      </c>
      <c r="D47" s="37" t="s">
        <v>10</v>
      </c>
      <c r="E47" s="38">
        <v>2</v>
      </c>
      <c r="F47" s="24"/>
      <c r="G47" s="24"/>
    </row>
    <row r="48" spans="2:7" ht="24.75" customHeight="1">
      <c r="B48" s="37">
        <v>35</v>
      </c>
      <c r="C48" s="37" t="s">
        <v>171</v>
      </c>
      <c r="D48" s="37" t="s">
        <v>10</v>
      </c>
      <c r="E48" s="38">
        <v>1</v>
      </c>
      <c r="F48" s="24"/>
      <c r="G48" s="24"/>
    </row>
    <row r="49" spans="2:7" ht="23.25" customHeight="1">
      <c r="B49" s="37">
        <v>36</v>
      </c>
      <c r="C49" s="37" t="s">
        <v>172</v>
      </c>
      <c r="D49" s="37" t="s">
        <v>10</v>
      </c>
      <c r="E49" s="38">
        <v>1</v>
      </c>
      <c r="F49" s="24"/>
      <c r="G49" s="24"/>
    </row>
    <row r="50" spans="2:7" ht="18" customHeight="1">
      <c r="B50" s="37">
        <v>37</v>
      </c>
      <c r="C50" s="37" t="s">
        <v>173</v>
      </c>
      <c r="D50" s="37" t="s">
        <v>10</v>
      </c>
      <c r="E50" s="38">
        <v>2</v>
      </c>
      <c r="F50" s="24"/>
      <c r="G50" s="24"/>
    </row>
    <row r="51" spans="2:7" ht="21.75" customHeight="1">
      <c r="B51" s="37">
        <v>38</v>
      </c>
      <c r="C51" s="37" t="s">
        <v>174</v>
      </c>
      <c r="D51" s="37" t="s">
        <v>11</v>
      </c>
      <c r="E51" s="38">
        <v>15</v>
      </c>
      <c r="F51" s="24"/>
      <c r="G51" s="24"/>
    </row>
    <row r="52" spans="2:7" ht="18" customHeight="1">
      <c r="B52" s="37">
        <v>39</v>
      </c>
      <c r="C52" s="37" t="s">
        <v>175</v>
      </c>
      <c r="D52" s="37" t="s">
        <v>11</v>
      </c>
      <c r="E52" s="38">
        <v>36</v>
      </c>
      <c r="F52" s="24"/>
      <c r="G52" s="24"/>
    </row>
    <row r="53" spans="2:7" ht="18" customHeight="1">
      <c r="B53" s="37">
        <v>40</v>
      </c>
      <c r="C53" s="37" t="s">
        <v>176</v>
      </c>
      <c r="D53" s="37" t="s">
        <v>11</v>
      </c>
      <c r="E53" s="38">
        <v>51</v>
      </c>
      <c r="F53" s="24"/>
      <c r="G53" s="24"/>
    </row>
    <row r="54" spans="2:7" ht="39.75" customHeight="1">
      <c r="B54" s="37">
        <v>41</v>
      </c>
      <c r="C54" s="37" t="s">
        <v>177</v>
      </c>
      <c r="D54" s="37" t="s">
        <v>10</v>
      </c>
      <c r="E54" s="38">
        <v>16</v>
      </c>
      <c r="F54" s="24"/>
      <c r="G54" s="24"/>
    </row>
    <row r="55" spans="2:7" ht="36.75" customHeight="1">
      <c r="B55" s="37">
        <v>42</v>
      </c>
      <c r="C55" s="37" t="s">
        <v>178</v>
      </c>
      <c r="D55" s="37" t="s">
        <v>10</v>
      </c>
      <c r="E55" s="38">
        <v>12</v>
      </c>
      <c r="F55" s="24"/>
      <c r="G55" s="24"/>
    </row>
    <row r="56" spans="2:7" ht="38.25" customHeight="1">
      <c r="B56" s="37">
        <v>43</v>
      </c>
      <c r="C56" s="37" t="s">
        <v>179</v>
      </c>
      <c r="D56" s="37" t="s">
        <v>11</v>
      </c>
      <c r="E56" s="38">
        <v>45</v>
      </c>
      <c r="F56" s="24"/>
      <c r="G56" s="24"/>
    </row>
    <row r="57" spans="2:7" ht="25.5" customHeight="1">
      <c r="B57" s="37">
        <v>44</v>
      </c>
      <c r="C57" s="37" t="s">
        <v>180</v>
      </c>
      <c r="D57" s="37" t="s">
        <v>10</v>
      </c>
      <c r="E57" s="38">
        <v>27</v>
      </c>
      <c r="F57" s="24"/>
      <c r="G57" s="24"/>
    </row>
    <row r="58" spans="2:7" ht="14.25">
      <c r="B58" s="19"/>
      <c r="C58" s="19"/>
      <c r="D58" s="19"/>
      <c r="E58" s="34" t="s">
        <v>0</v>
      </c>
      <c r="F58" s="34"/>
      <c r="G58" s="35">
        <f>SUM(G14:G57)</f>
        <v>0</v>
      </c>
    </row>
    <row r="59" spans="2:7" ht="14.25">
      <c r="B59" s="19"/>
      <c r="C59" s="19"/>
      <c r="D59" s="19"/>
      <c r="E59" s="34" t="s">
        <v>51</v>
      </c>
      <c r="F59" s="34"/>
      <c r="G59" s="35">
        <f>G58*0.2</f>
        <v>0</v>
      </c>
    </row>
    <row r="60" spans="2:7" ht="14.25">
      <c r="B60" s="19"/>
      <c r="C60" s="19"/>
      <c r="D60" s="19"/>
      <c r="E60" s="34" t="s">
        <v>49</v>
      </c>
      <c r="F60" s="34"/>
      <c r="G60" s="35">
        <f>G58+G59</f>
        <v>0</v>
      </c>
    </row>
    <row r="61" spans="2:7" ht="14.25">
      <c r="B61" s="19"/>
      <c r="C61" s="19"/>
      <c r="D61" s="19"/>
      <c r="E61" s="19"/>
      <c r="F61" s="19"/>
      <c r="G61" s="19"/>
    </row>
    <row r="62" spans="2:7" ht="14.25">
      <c r="B62" s="19"/>
      <c r="C62" s="19"/>
      <c r="D62" s="19"/>
      <c r="E62" s="19"/>
      <c r="F62" s="19"/>
      <c r="G62" s="19"/>
    </row>
    <row r="63" spans="2:7" ht="14.25">
      <c r="B63" s="19"/>
      <c r="C63" s="19"/>
      <c r="D63" s="19"/>
      <c r="E63" s="19"/>
      <c r="F63" s="19"/>
      <c r="G63" s="19"/>
    </row>
    <row r="64" spans="2:7" ht="14.25">
      <c r="B64" s="19"/>
      <c r="C64" s="19"/>
      <c r="D64" s="19"/>
      <c r="E64" s="19"/>
      <c r="F64" s="19"/>
      <c r="G64" s="19"/>
    </row>
    <row r="65" spans="2:7" ht="14.25">
      <c r="B65" s="19"/>
      <c r="C65" s="19"/>
      <c r="D65" s="19"/>
      <c r="E65" s="19"/>
      <c r="F65" s="19"/>
      <c r="G65" s="19"/>
    </row>
    <row r="66" spans="2:7" ht="14.25">
      <c r="B66" s="19"/>
      <c r="C66" s="19"/>
      <c r="D66" s="19"/>
      <c r="E66" s="19"/>
      <c r="F66" s="19"/>
      <c r="G66" s="19"/>
    </row>
    <row r="67" spans="2:7" ht="14.25">
      <c r="B67" s="19"/>
      <c r="C67" s="19"/>
      <c r="D67" s="19"/>
      <c r="E67" s="19"/>
      <c r="F67" s="19"/>
      <c r="G67" s="19"/>
    </row>
    <row r="68" spans="2:7" ht="14.25">
      <c r="B68" s="19"/>
      <c r="C68" s="19"/>
      <c r="D68" s="19"/>
      <c r="E68" s="19"/>
      <c r="F68" s="19"/>
      <c r="G68" s="19"/>
    </row>
    <row r="69" spans="2:7" ht="14.25">
      <c r="B69" s="19"/>
      <c r="C69" s="19"/>
      <c r="D69" s="19"/>
      <c r="E69" s="19"/>
      <c r="F69" s="19"/>
      <c r="G69" s="19"/>
    </row>
    <row r="70" spans="2:7" ht="14.25">
      <c r="B70" s="19"/>
      <c r="C70" s="19"/>
      <c r="D70" s="19"/>
      <c r="E70" s="19"/>
      <c r="F70" s="19"/>
      <c r="G70" s="19"/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Rekapit</vt:lpstr>
      <vt:lpstr>demontaj</vt:lpstr>
      <vt:lpstr>konstr</vt:lpstr>
      <vt:lpstr>arh</vt:lpstr>
      <vt:lpstr>VIK </vt:lpstr>
      <vt:lpstr>el</vt:lpstr>
    </vt:vector>
  </TitlesOfParts>
  <Company>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</dc:creator>
  <cp:lastModifiedBy>PC</cp:lastModifiedBy>
  <cp:lastPrinted>2014-08-12T16:00:50Z</cp:lastPrinted>
  <dcterms:created xsi:type="dcterms:W3CDTF">2004-02-08T13:47:45Z</dcterms:created>
  <dcterms:modified xsi:type="dcterms:W3CDTF">2014-12-12T13:50:32Z</dcterms:modified>
</cp:coreProperties>
</file>